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S:\AZK DT\ADAM\Do Maćka na bip\"/>
    </mc:Choice>
  </mc:AlternateContent>
  <xr:revisionPtr revIDLastSave="0" documentId="13_ncr:1_{302E46FB-1AC9-4231-AF33-EFE958652B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sciany">#REF!</definedName>
    <definedName name="typ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82" i="1" s="1"/>
  <c r="D82" i="1"/>
</calcChain>
</file>

<file path=xl/sharedStrings.xml><?xml version="1.0" encoding="utf-8"?>
<sst xmlns="http://schemas.openxmlformats.org/spreadsheetml/2006/main" count="322" uniqueCount="220">
  <si>
    <t>Lp.</t>
  </si>
  <si>
    <t>ADRES</t>
  </si>
  <si>
    <t>1.</t>
  </si>
  <si>
    <t>Pszczyna</t>
  </si>
  <si>
    <t>2.</t>
  </si>
  <si>
    <t>3.</t>
  </si>
  <si>
    <t>4.</t>
  </si>
  <si>
    <t>5.</t>
  </si>
  <si>
    <t>6.</t>
  </si>
  <si>
    <t>327,07 - lokale mieszkalne</t>
  </si>
  <si>
    <t>125,00 - lokale użytkowe</t>
  </si>
  <si>
    <t>7.</t>
  </si>
  <si>
    <t>390,77 - lokale mieszkalne</t>
  </si>
  <si>
    <t>8.</t>
  </si>
  <si>
    <t>9.</t>
  </si>
  <si>
    <t>10.</t>
  </si>
  <si>
    <t>666,14 - lokale mieszkalne</t>
  </si>
  <si>
    <t>101,51 - lokale użytkowe</t>
  </si>
  <si>
    <t>11.</t>
  </si>
  <si>
    <t>12.</t>
  </si>
  <si>
    <t>13.</t>
  </si>
  <si>
    <t>14.</t>
  </si>
  <si>
    <t>15.</t>
  </si>
  <si>
    <t>16.</t>
  </si>
  <si>
    <t>256,38 - lokale mieszkalne</t>
  </si>
  <si>
    <t>141,85 - lokale użytkowe</t>
  </si>
  <si>
    <t>17.</t>
  </si>
  <si>
    <t>18.</t>
  </si>
  <si>
    <t>19.</t>
  </si>
  <si>
    <t>281,94 - lokale mieszkalne</t>
  </si>
  <si>
    <t>20.</t>
  </si>
  <si>
    <t>21.</t>
  </si>
  <si>
    <t>22.</t>
  </si>
  <si>
    <t>23.</t>
  </si>
  <si>
    <t>24.</t>
  </si>
  <si>
    <t>25.</t>
  </si>
  <si>
    <t>352,06 - lokale mieszkalne</t>
  </si>
  <si>
    <t>1933,45 - lokale użytkowe</t>
  </si>
  <si>
    <t>26.</t>
  </si>
  <si>
    <t>27.</t>
  </si>
  <si>
    <t>201,42 - lokale mieszkalne</t>
  </si>
  <si>
    <t>189,82 - lokal użytkowy</t>
  </si>
  <si>
    <t>28.</t>
  </si>
  <si>
    <t>261,12 lokale mieszkalne</t>
  </si>
  <si>
    <t>154,4 - lokal użytkowy</t>
  </si>
  <si>
    <t>29.</t>
  </si>
  <si>
    <t>30.</t>
  </si>
  <si>
    <t>31.</t>
  </si>
  <si>
    <t>32.</t>
  </si>
  <si>
    <t>333,97 - lokale mieszkalne</t>
  </si>
  <si>
    <t>33.</t>
  </si>
  <si>
    <t>34.</t>
  </si>
  <si>
    <t>35.</t>
  </si>
  <si>
    <t>503,78 - lokale mieszkalne</t>
  </si>
  <si>
    <t>95,00 - lokale użytkowe</t>
  </si>
  <si>
    <t>36.</t>
  </si>
  <si>
    <t>37.</t>
  </si>
  <si>
    <t>38.</t>
  </si>
  <si>
    <t>39.</t>
  </si>
  <si>
    <t>Łąka</t>
  </si>
  <si>
    <t>343,98 - lokale mieszkalne</t>
  </si>
  <si>
    <t>119,00 - lokale użytkowe</t>
  </si>
  <si>
    <t>40.</t>
  </si>
  <si>
    <t>41.</t>
  </si>
  <si>
    <t>Studzionka</t>
  </si>
  <si>
    <t>62,64 - lokal mieszkalny</t>
  </si>
  <si>
    <t>42.</t>
  </si>
  <si>
    <t>43.</t>
  </si>
  <si>
    <t>Wisła Mała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</si>
  <si>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</si>
  <si>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</si>
  <si>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</si>
  <si>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</si>
  <si>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</si>
  <si>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</si>
  <si>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</si>
  <si>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</si>
  <si>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</si>
  <si>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</si>
  <si>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</si>
  <si>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</si>
  <si>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Piasek</t>
  </si>
  <si>
    <t>Rudołtowice</t>
  </si>
  <si>
    <t>350,31 - OK</t>
  </si>
  <si>
    <t>Czarków</t>
  </si>
  <si>
    <t>361,24 - OK</t>
  </si>
  <si>
    <t xml:space="preserve">Brzeźce </t>
  </si>
  <si>
    <t>580,91 - OK</t>
  </si>
  <si>
    <t>Ćwiklice</t>
  </si>
  <si>
    <t>422,8 - OK</t>
  </si>
  <si>
    <t>332,15 - OK</t>
  </si>
  <si>
    <t>182,63 - OK</t>
  </si>
  <si>
    <t>Stara Wieś</t>
  </si>
  <si>
    <t>Wisła Wielka</t>
  </si>
  <si>
    <t>Urząd Miejski</t>
  </si>
  <si>
    <t>około 3000,00</t>
  </si>
  <si>
    <t>Parkowa Szalety</t>
  </si>
  <si>
    <t>Park Pałacowy Szalety</t>
  </si>
  <si>
    <t>Poręba</t>
  </si>
  <si>
    <t>56.</t>
  </si>
  <si>
    <t>57.</t>
  </si>
  <si>
    <t>58.</t>
  </si>
  <si>
    <t>59.</t>
  </si>
  <si>
    <t>60.</t>
  </si>
  <si>
    <t>Ilość klatek w budynku</t>
  </si>
  <si>
    <t>Lokale użytkowe, Ośrodki Kultury</t>
  </si>
  <si>
    <t>Powierzchnia mieszkań i lokali użytkowych                 ( m2 )</t>
  </si>
  <si>
    <t>Wykaz budynków objętych zaproszeniem do: " Okresowego przeglądu 5-letniego instalacji elektrycznych i piorunochronnych"</t>
  </si>
  <si>
    <t>Batorego 23</t>
  </si>
  <si>
    <t>Bednarska 9</t>
  </si>
  <si>
    <t>Bielska 3</t>
  </si>
  <si>
    <t>Bramkowa 2</t>
  </si>
  <si>
    <t>Bogedaina 6</t>
  </si>
  <si>
    <t>Chrobrego 8</t>
  </si>
  <si>
    <t>Chrobrego 10</t>
  </si>
  <si>
    <t>Cicha 2</t>
  </si>
  <si>
    <t>Dunikowskiego 2</t>
  </si>
  <si>
    <t>Dworcowa 3</t>
  </si>
  <si>
    <t>Dworcowa 26</t>
  </si>
  <si>
    <t>Dworcowa 28</t>
  </si>
  <si>
    <t>Francuska 3,4,5,7</t>
  </si>
  <si>
    <t>Kilińskiego 4,6</t>
  </si>
  <si>
    <t>Kopernika 6</t>
  </si>
  <si>
    <t>Kopernika 12</t>
  </si>
  <si>
    <t>Kopernika 23</t>
  </si>
  <si>
    <t>Kopernika 27</t>
  </si>
  <si>
    <t>Kopernika 29</t>
  </si>
  <si>
    <t>Kopernika 31</t>
  </si>
  <si>
    <t>Kopernika 50</t>
  </si>
  <si>
    <t>Kościuszki 7-1/2 bud.</t>
  </si>
  <si>
    <t>Kościuszki 22</t>
  </si>
  <si>
    <t>Narcyzów 30</t>
  </si>
  <si>
    <t>Piastowska 1</t>
  </si>
  <si>
    <t>Łowiecka 6,8</t>
  </si>
  <si>
    <t>Rynek 3</t>
  </si>
  <si>
    <t>Sokoła 2</t>
  </si>
  <si>
    <t>Staromiejska 39</t>
  </si>
  <si>
    <t>Staromiejska 46</t>
  </si>
  <si>
    <t>Tkacka 9</t>
  </si>
  <si>
    <t>Warowna 43</t>
  </si>
  <si>
    <t>Wodzisławska 5,7</t>
  </si>
  <si>
    <t>Wojska Polskiego 15</t>
  </si>
  <si>
    <t>Żorska 2</t>
  </si>
  <si>
    <t>K. Wielkiego 3A</t>
  </si>
  <si>
    <t>K. Wielkiego 3B</t>
  </si>
  <si>
    <t>1000-lecia 1</t>
  </si>
  <si>
    <t>Turystyczna 18</t>
  </si>
  <si>
    <t>Jedności 4</t>
  </si>
  <si>
    <t>Jedności 7</t>
  </si>
  <si>
    <t>Nad Jeziorem 18</t>
  </si>
  <si>
    <t>Skłodowska 5</t>
  </si>
  <si>
    <t>Skłodowska 3</t>
  </si>
  <si>
    <t>Hallera 52A</t>
  </si>
  <si>
    <t>Hallera 52B</t>
  </si>
  <si>
    <t>Łowiecka 37A</t>
  </si>
  <si>
    <t>Łowiecka 37B</t>
  </si>
  <si>
    <t>Łowiecka 37C</t>
  </si>
  <si>
    <t>Dobrawy 1A/a</t>
  </si>
  <si>
    <t>Dobrawy 1A/b</t>
  </si>
  <si>
    <t>Dobrawy 1A/c</t>
  </si>
  <si>
    <t>Dobrawy 1A/d</t>
  </si>
  <si>
    <t>Wojska Polskiego 1</t>
  </si>
  <si>
    <t>Wojska Polskiego 3</t>
  </si>
  <si>
    <t>Sznelowiec 7</t>
  </si>
  <si>
    <t>Krzywoń  6</t>
  </si>
  <si>
    <t>Powstańców Śląskich 25</t>
  </si>
  <si>
    <t xml:space="preserve">Ofiar Faszyzmu 10 </t>
  </si>
  <si>
    <t>Zawadzkiego 15</t>
  </si>
  <si>
    <t>Pawia 42</t>
  </si>
  <si>
    <t xml:space="preserve"> Powstańców Ślskich 1</t>
  </si>
  <si>
    <t>Katowicka 63</t>
  </si>
  <si>
    <t>Staromiejska  43</t>
  </si>
  <si>
    <t>Słoneczna 4</t>
  </si>
  <si>
    <t>Rynek 2</t>
  </si>
  <si>
    <t>3 Maja 9</t>
  </si>
  <si>
    <t>3 Maja 13</t>
  </si>
  <si>
    <t>3 Maja 15</t>
  </si>
  <si>
    <t>Piastowska 26</t>
  </si>
  <si>
    <t>Cieszyńska 23</t>
  </si>
  <si>
    <t>Turystyczna 21</t>
  </si>
  <si>
    <t>Cegielniana 9</t>
  </si>
  <si>
    <t>Dworcowa 30</t>
  </si>
  <si>
    <t>20,25 - lokal użytkowy</t>
  </si>
  <si>
    <t>Wojska Polskiego 13</t>
  </si>
  <si>
    <t>Szkolna 58A</t>
  </si>
  <si>
    <t>Sznelowiec 12</t>
  </si>
  <si>
    <t xml:space="preserve">Sucharskiego 1 </t>
  </si>
  <si>
    <t>Wartość Vat</t>
  </si>
  <si>
    <t>39,00 - lok. użytkowe</t>
  </si>
  <si>
    <t>176,93 - lok. użytkowe</t>
  </si>
  <si>
    <t>175,4 - lok. użytkowy</t>
  </si>
  <si>
    <t>200,89 - lokal użytkowy</t>
  </si>
  <si>
    <t>Ilość mieszkań/ lokali użytkowych</t>
  </si>
  <si>
    <t>klatka</t>
  </si>
  <si>
    <t>Basztowa 1,3,5,7</t>
  </si>
  <si>
    <t>klatki</t>
  </si>
  <si>
    <t>Kopernika 50a</t>
  </si>
  <si>
    <t>32,00 - lok. użyt.-biblioteka</t>
  </si>
  <si>
    <t>Łączna cena za przeglądy instalacji w budynkach brutto</t>
  </si>
  <si>
    <t>Cena netto za przegląd instal. elektr. w 1 lok. mieszkal./użyt.</t>
  </si>
  <si>
    <t>Pom. sołtysa, KGW, ORANGE</t>
  </si>
  <si>
    <t>Byłe przedszkole</t>
  </si>
  <si>
    <t>163,47 - lok. użyt., biblioteka</t>
  </si>
  <si>
    <t>482,74 - lok. użyt., ORANGE, biblioteka</t>
  </si>
  <si>
    <t>195,9 - lok. Użyt. biblioteka</t>
  </si>
  <si>
    <t xml:space="preserve">186,54 - lok. użyt. biblioteka </t>
  </si>
  <si>
    <t>Wodzisławska 78</t>
  </si>
  <si>
    <t>Brzeźce</t>
  </si>
  <si>
    <t>Ofiar Faszyzmu 10</t>
  </si>
  <si>
    <t>Przegląd instalacji oświetlenia ewakuacyjnego oraz oddymiania.</t>
  </si>
  <si>
    <t>180,00 - Archiwum UM Pszczyna</t>
  </si>
  <si>
    <t>390,80 - OK</t>
  </si>
  <si>
    <t>162,40 - OK</t>
  </si>
  <si>
    <t>634,10 - OK</t>
  </si>
  <si>
    <t xml:space="preserve">Łączna cena za przeglądy w budynku netto </t>
  </si>
  <si>
    <t>Przegląd instalacji piorunochronnej w budynkach ( jeśli taka istnieje )</t>
  </si>
  <si>
    <t xml:space="preserve">cena netto </t>
  </si>
  <si>
    <t>Cena netto za przegląd  instal. elektr. części wspólnej           (klatki, piwnice)</t>
  </si>
  <si>
    <t>załącznik nr 1 do zapytania ofertowego</t>
  </si>
  <si>
    <t>Batorego 24 szkoła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</si>
</sst>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38"/>
    </font>
    <font>
      <sz val="8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9"/>
      <color indexed="8"/>
      <name val="Verdana"/>
      <family val="2"/>
      <charset val="238"/>
    </font>
    <font>
      <sz val="9"/>
      <name val="Verdana"/>
      <family val="2"/>
      <charset val="238"/>
    </font>
    <font>
      <sz val="9"/>
      <color theme="1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9"/>
      <color rgb="FFFF0000"/>
      <name val="Verdana"/>
      <family val="2"/>
      <charset val="238"/>
    </font>
    <font>
      <b/>
      <sz val="9"/>
      <color theme="1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5" fillId="0" borderId="3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/>
    <xf numFmtId="1" fontId="7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4" fontId="5" fillId="0" borderId="0" xfId="0" applyNumberFormat="1" applyFont="1" applyAlignment="1">
      <alignment horizontal="center" vertical="center" wrapText="1"/>
    </xf>
    <xf numFmtId="43" fontId="9" fillId="0" borderId="1" xfId="1" applyFont="1" applyFill="1" applyBorder="1" applyAlignment="1">
      <alignment horizontal="right" wrapText="1"/>
    </xf>
    <xf numFmtId="0" fontId="5" fillId="3" borderId="1" xfId="0" applyFont="1" applyFill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43" fontId="9" fillId="0" borderId="0" xfId="1" applyFont="1" applyFill="1" applyBorder="1" applyAlignment="1">
      <alignment horizontal="right" wrapText="1"/>
    </xf>
    <xf numFmtId="4" fontId="5" fillId="0" borderId="0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1" fontId="5" fillId="0" borderId="0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3" fontId="9" fillId="3" borderId="1" xfId="1" applyFont="1" applyFill="1" applyBorder="1" applyAlignment="1">
      <alignment horizontal="right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5" fillId="3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1" xfId="1" applyNumberFormat="1" applyFont="1" applyFill="1" applyBorder="1" applyAlignment="1">
      <alignment horizontal="center" vertical="center" wrapText="1"/>
    </xf>
    <xf numFmtId="2" fontId="6" fillId="2" borderId="0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3" fontId="9" fillId="0" borderId="4" xfId="1" applyFont="1" applyFill="1" applyBorder="1" applyAlignment="1">
      <alignment horizontal="center" wrapText="1"/>
    </xf>
    <xf numFmtId="43" fontId="9" fillId="0" borderId="6" xfId="1" applyFont="1" applyFill="1" applyBorder="1" applyAlignment="1">
      <alignment horizontal="center" wrapText="1"/>
    </xf>
    <xf numFmtId="1" fontId="5" fillId="0" borderId="4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25"/>
  <sheetViews>
    <sheetView tabSelected="1" topLeftCell="A61" workbookViewId="0">
      <selection activeCell="K76" sqref="K76"/>
    </sheetView>
  </sheetViews>
  <sheetFormatPr defaultRowHeight="15" x14ac:dyDescent="0.25"/>
  <cols>
    <col min="1" max="1" width="4.28515625" customWidth="1"/>
    <col min="2" max="2" width="13.5703125" customWidth="1"/>
    <col min="3" max="3" width="14.28515625" customWidth="1"/>
    <col min="4" max="4" width="10.7109375" customWidth="1"/>
    <col min="5" max="5" width="6.85546875" customWidth="1"/>
    <col min="6" max="6" width="15.140625" customWidth="1"/>
    <col min="7" max="7" width="14.140625" customWidth="1"/>
    <col min="8" max="8" width="15.5703125" customWidth="1"/>
    <col min="9" max="9" width="13" customWidth="1"/>
    <col min="10" max="10" width="9.28515625" customWidth="1"/>
    <col min="11" max="11" width="13.7109375" customWidth="1"/>
  </cols>
  <sheetData>
    <row r="2" spans="1:15" x14ac:dyDescent="0.25">
      <c r="F2" t="s">
        <v>218</v>
      </c>
    </row>
    <row r="3" spans="1:15" ht="15" customHeight="1" x14ac:dyDescent="0.25">
      <c r="C3" s="107" t="s">
        <v>107</v>
      </c>
      <c r="D3" s="107"/>
      <c r="E3" s="107"/>
      <c r="F3" s="107"/>
      <c r="G3" s="107"/>
      <c r="H3" s="107"/>
      <c r="I3" s="107"/>
      <c r="J3" s="107"/>
      <c r="K3" s="107"/>
    </row>
    <row r="4" spans="1:15" ht="15.75" x14ac:dyDescent="0.25">
      <c r="A4" s="1"/>
      <c r="B4" s="1"/>
      <c r="C4" s="108"/>
      <c r="D4" s="108"/>
      <c r="E4" s="108"/>
      <c r="F4" s="108"/>
      <c r="G4" s="108"/>
      <c r="H4" s="108"/>
      <c r="I4" s="108"/>
      <c r="J4" s="108"/>
      <c r="K4" s="108"/>
    </row>
    <row r="5" spans="1:15" ht="69.75" customHeight="1" x14ac:dyDescent="0.25">
      <c r="A5" s="40" t="s">
        <v>0</v>
      </c>
      <c r="B5" s="102" t="s">
        <v>1</v>
      </c>
      <c r="C5" s="103"/>
      <c r="D5" s="43" t="s">
        <v>192</v>
      </c>
      <c r="E5" s="4" t="s">
        <v>104</v>
      </c>
      <c r="F5" s="43" t="s">
        <v>106</v>
      </c>
      <c r="G5" s="50" t="s">
        <v>199</v>
      </c>
      <c r="H5" s="53" t="s">
        <v>217</v>
      </c>
      <c r="I5" s="43" t="s">
        <v>214</v>
      </c>
      <c r="J5" s="43" t="s">
        <v>187</v>
      </c>
      <c r="K5" s="14" t="s">
        <v>198</v>
      </c>
      <c r="L5" s="32"/>
      <c r="M5" s="32"/>
      <c r="O5" s="32"/>
    </row>
    <row r="6" spans="1:15" x14ac:dyDescent="0.25">
      <c r="A6" s="42" t="s">
        <v>2</v>
      </c>
      <c r="B6" s="47" t="s">
        <v>3</v>
      </c>
      <c r="C6" s="45" t="s">
        <v>108</v>
      </c>
      <c r="D6" s="5">
        <v>11</v>
      </c>
      <c r="E6" s="5">
        <v>1</v>
      </c>
      <c r="F6" s="60">
        <v>748.85</v>
      </c>
      <c r="G6" s="6"/>
      <c r="H6" s="6"/>
      <c r="I6" s="6"/>
      <c r="J6" s="6"/>
      <c r="K6" s="46"/>
    </row>
    <row r="7" spans="1:15" ht="22.5" x14ac:dyDescent="0.25">
      <c r="A7" s="42" t="s">
        <v>4</v>
      </c>
      <c r="B7" s="41" t="s">
        <v>3</v>
      </c>
      <c r="C7" s="46" t="s">
        <v>219</v>
      </c>
      <c r="D7" s="5">
        <v>1</v>
      </c>
      <c r="E7" s="5"/>
      <c r="F7" s="61">
        <v>1749.2</v>
      </c>
      <c r="G7" s="6"/>
      <c r="H7" s="6"/>
      <c r="I7" s="6"/>
      <c r="J7" s="6"/>
      <c r="K7" s="46"/>
    </row>
    <row r="8" spans="1:15" x14ac:dyDescent="0.25">
      <c r="A8" s="42" t="s">
        <v>5</v>
      </c>
      <c r="B8" s="41" t="s">
        <v>3</v>
      </c>
      <c r="C8" s="46" t="s">
        <v>109</v>
      </c>
      <c r="D8" s="5">
        <v>6</v>
      </c>
      <c r="E8" s="5">
        <v>1</v>
      </c>
      <c r="F8" s="60">
        <v>278.70999999999998</v>
      </c>
      <c r="G8" s="6"/>
      <c r="H8" s="6"/>
      <c r="I8" s="6"/>
      <c r="J8" s="6"/>
      <c r="K8" s="46"/>
    </row>
    <row r="9" spans="1:15" x14ac:dyDescent="0.25">
      <c r="A9" s="42" t="s">
        <v>6</v>
      </c>
      <c r="B9" s="41" t="s">
        <v>3</v>
      </c>
      <c r="C9" s="46" t="s">
        <v>110</v>
      </c>
      <c r="D9" s="5">
        <v>7</v>
      </c>
      <c r="E9" s="5">
        <v>1</v>
      </c>
      <c r="F9" s="60">
        <v>378.44</v>
      </c>
      <c r="G9" s="6"/>
      <c r="H9" s="6"/>
      <c r="I9" s="6"/>
      <c r="J9" s="6"/>
      <c r="K9" s="46"/>
    </row>
    <row r="10" spans="1:15" x14ac:dyDescent="0.25">
      <c r="A10" s="42" t="s">
        <v>7</v>
      </c>
      <c r="B10" s="41" t="s">
        <v>3</v>
      </c>
      <c r="C10" s="46" t="s">
        <v>111</v>
      </c>
      <c r="D10" s="5">
        <v>0</v>
      </c>
      <c r="E10" s="5">
        <v>1</v>
      </c>
      <c r="F10" s="60" t="s">
        <v>193</v>
      </c>
      <c r="G10" s="6"/>
      <c r="H10" s="6"/>
      <c r="I10" s="6"/>
      <c r="J10" s="6"/>
      <c r="K10" s="46"/>
    </row>
    <row r="11" spans="1:15" ht="22.5" x14ac:dyDescent="0.25">
      <c r="A11" s="58" t="s">
        <v>8</v>
      </c>
      <c r="B11" s="57" t="s">
        <v>3</v>
      </c>
      <c r="C11" s="59" t="s">
        <v>194</v>
      </c>
      <c r="D11" s="5">
        <v>0</v>
      </c>
      <c r="E11" s="5">
        <v>4</v>
      </c>
      <c r="F11" s="60" t="s">
        <v>195</v>
      </c>
      <c r="G11" s="6"/>
      <c r="H11" s="6"/>
      <c r="I11" s="6"/>
      <c r="J11" s="6"/>
      <c r="K11" s="59"/>
    </row>
    <row r="12" spans="1:15" x14ac:dyDescent="0.25">
      <c r="A12" s="42" t="s">
        <v>11</v>
      </c>
      <c r="B12" s="41" t="s">
        <v>3</v>
      </c>
      <c r="C12" s="46" t="s">
        <v>112</v>
      </c>
      <c r="D12" s="5">
        <v>8</v>
      </c>
      <c r="E12" s="5">
        <v>1</v>
      </c>
      <c r="F12" s="60">
        <v>510.28</v>
      </c>
      <c r="G12" s="6"/>
      <c r="H12" s="6"/>
      <c r="I12" s="6"/>
      <c r="J12" s="6"/>
      <c r="K12" s="46"/>
    </row>
    <row r="13" spans="1:15" ht="24.75" customHeight="1" x14ac:dyDescent="0.25">
      <c r="A13" s="94" t="s">
        <v>13</v>
      </c>
      <c r="B13" s="96" t="s">
        <v>3</v>
      </c>
      <c r="C13" s="75" t="s">
        <v>113</v>
      </c>
      <c r="D13" s="5">
        <v>7</v>
      </c>
      <c r="E13" s="5">
        <v>1</v>
      </c>
      <c r="F13" s="60" t="s">
        <v>9</v>
      </c>
      <c r="G13" s="33"/>
      <c r="H13" s="73"/>
      <c r="I13" s="73"/>
      <c r="J13" s="73"/>
      <c r="K13" s="77"/>
    </row>
    <row r="14" spans="1:15" ht="24.75" customHeight="1" x14ac:dyDescent="0.25">
      <c r="A14" s="95"/>
      <c r="B14" s="97"/>
      <c r="C14" s="76"/>
      <c r="D14" s="5">
        <v>2</v>
      </c>
      <c r="E14" s="5">
        <f>-E91</f>
        <v>0</v>
      </c>
      <c r="F14" s="60" t="s">
        <v>10</v>
      </c>
      <c r="G14" s="33"/>
      <c r="H14" s="74"/>
      <c r="I14" s="74"/>
      <c r="J14" s="74"/>
      <c r="K14" s="77"/>
    </row>
    <row r="15" spans="1:15" ht="23.25" customHeight="1" x14ac:dyDescent="0.25">
      <c r="A15" s="94" t="s">
        <v>14</v>
      </c>
      <c r="B15" s="96" t="s">
        <v>3</v>
      </c>
      <c r="C15" s="75" t="s">
        <v>114</v>
      </c>
      <c r="D15" s="44">
        <v>9</v>
      </c>
      <c r="E15" s="44">
        <v>1</v>
      </c>
      <c r="F15" s="60" t="s">
        <v>12</v>
      </c>
      <c r="G15" s="33"/>
      <c r="H15" s="73"/>
      <c r="I15" s="73"/>
      <c r="J15" s="73"/>
      <c r="K15" s="75"/>
    </row>
    <row r="16" spans="1:15" ht="30" customHeight="1" x14ac:dyDescent="0.25">
      <c r="A16" s="95"/>
      <c r="B16" s="97"/>
      <c r="C16" s="76"/>
      <c r="D16" s="49">
        <v>1</v>
      </c>
      <c r="E16" s="49">
        <v>0</v>
      </c>
      <c r="F16" s="60" t="s">
        <v>182</v>
      </c>
      <c r="G16" s="33"/>
      <c r="H16" s="74"/>
      <c r="I16" s="74"/>
      <c r="J16" s="74"/>
      <c r="K16" s="76"/>
    </row>
    <row r="17" spans="1:11" x14ac:dyDescent="0.25">
      <c r="A17" s="42" t="s">
        <v>15</v>
      </c>
      <c r="B17" s="41" t="s">
        <v>3</v>
      </c>
      <c r="C17" s="46" t="s">
        <v>115</v>
      </c>
      <c r="D17" s="5">
        <v>2</v>
      </c>
      <c r="E17" s="5">
        <v>1</v>
      </c>
      <c r="F17" s="60">
        <v>138.16</v>
      </c>
      <c r="G17" s="6"/>
      <c r="H17" s="6"/>
      <c r="I17" s="6"/>
      <c r="J17" s="6"/>
      <c r="K17" s="46"/>
    </row>
    <row r="18" spans="1:11" ht="22.5" x14ac:dyDescent="0.25">
      <c r="A18" s="42" t="s">
        <v>18</v>
      </c>
      <c r="B18" s="42" t="s">
        <v>3</v>
      </c>
      <c r="C18" s="46" t="s">
        <v>116</v>
      </c>
      <c r="D18" s="5">
        <v>3</v>
      </c>
      <c r="E18" s="5">
        <v>1</v>
      </c>
      <c r="F18" s="60">
        <v>180.86</v>
      </c>
      <c r="G18" s="43"/>
      <c r="H18" s="43"/>
      <c r="I18" s="53"/>
      <c r="J18" s="43"/>
      <c r="K18" s="46"/>
    </row>
    <row r="19" spans="1:11" ht="28.5" customHeight="1" x14ac:dyDescent="0.25">
      <c r="A19" s="94" t="s">
        <v>19</v>
      </c>
      <c r="B19" s="96" t="s">
        <v>3</v>
      </c>
      <c r="C19" s="75" t="s">
        <v>117</v>
      </c>
      <c r="D19" s="5">
        <v>11</v>
      </c>
      <c r="E19" s="5">
        <v>2</v>
      </c>
      <c r="F19" s="60" t="s">
        <v>16</v>
      </c>
      <c r="G19" s="33"/>
      <c r="H19" s="73"/>
      <c r="I19" s="73"/>
      <c r="J19" s="73"/>
      <c r="K19" s="75"/>
    </row>
    <row r="20" spans="1:11" ht="22.5" x14ac:dyDescent="0.25">
      <c r="A20" s="95"/>
      <c r="B20" s="97"/>
      <c r="C20" s="76"/>
      <c r="D20" s="5">
        <v>2</v>
      </c>
      <c r="E20" s="5">
        <v>0</v>
      </c>
      <c r="F20" s="60" t="s">
        <v>17</v>
      </c>
      <c r="G20" s="33"/>
      <c r="H20" s="74"/>
      <c r="I20" s="74"/>
      <c r="J20" s="74"/>
      <c r="K20" s="76"/>
    </row>
    <row r="21" spans="1:11" x14ac:dyDescent="0.25">
      <c r="A21" s="42" t="s">
        <v>20</v>
      </c>
      <c r="B21" s="41" t="s">
        <v>3</v>
      </c>
      <c r="C21" s="46" t="s">
        <v>118</v>
      </c>
      <c r="D21" s="5">
        <v>3</v>
      </c>
      <c r="E21" s="5">
        <v>1</v>
      </c>
      <c r="F21" s="60">
        <v>102.98</v>
      </c>
      <c r="G21" s="6"/>
      <c r="H21" s="6"/>
      <c r="I21" s="6"/>
      <c r="J21" s="6"/>
      <c r="K21" s="46"/>
    </row>
    <row r="22" spans="1:11" x14ac:dyDescent="0.25">
      <c r="A22" s="42" t="s">
        <v>21</v>
      </c>
      <c r="B22" s="41" t="s">
        <v>3</v>
      </c>
      <c r="C22" s="46" t="s">
        <v>119</v>
      </c>
      <c r="D22" s="5">
        <v>3</v>
      </c>
      <c r="E22" s="5">
        <v>1</v>
      </c>
      <c r="F22" s="60">
        <v>106.18</v>
      </c>
      <c r="G22" s="6"/>
      <c r="H22" s="6"/>
      <c r="I22" s="6"/>
      <c r="J22" s="6"/>
      <c r="K22" s="46"/>
    </row>
    <row r="23" spans="1:11" ht="22.5" x14ac:dyDescent="0.25">
      <c r="A23" s="58" t="s">
        <v>22</v>
      </c>
      <c r="B23" s="41" t="s">
        <v>3</v>
      </c>
      <c r="C23" s="46" t="s">
        <v>120</v>
      </c>
      <c r="D23" s="5">
        <v>14</v>
      </c>
      <c r="E23" s="5">
        <v>4</v>
      </c>
      <c r="F23" s="60">
        <v>642.5</v>
      </c>
      <c r="G23" s="6"/>
      <c r="H23" s="6"/>
      <c r="I23" s="6"/>
      <c r="J23" s="6"/>
      <c r="K23" s="46"/>
    </row>
    <row r="24" spans="1:11" x14ac:dyDescent="0.25">
      <c r="A24" s="58" t="s">
        <v>23</v>
      </c>
      <c r="B24" s="41" t="s">
        <v>3</v>
      </c>
      <c r="C24" s="46" t="s">
        <v>121</v>
      </c>
      <c r="D24" s="5">
        <v>5</v>
      </c>
      <c r="E24" s="5">
        <v>2</v>
      </c>
      <c r="F24" s="60">
        <v>190.06</v>
      </c>
      <c r="G24" s="6"/>
      <c r="H24" s="6"/>
      <c r="I24" s="6"/>
      <c r="J24" s="6"/>
      <c r="K24" s="46"/>
    </row>
    <row r="25" spans="1:11" x14ac:dyDescent="0.25">
      <c r="A25" s="58" t="s">
        <v>26</v>
      </c>
      <c r="B25" s="42" t="s">
        <v>3</v>
      </c>
      <c r="C25" s="43" t="s">
        <v>122</v>
      </c>
      <c r="D25" s="5">
        <v>10</v>
      </c>
      <c r="E25" s="5">
        <v>1</v>
      </c>
      <c r="F25" s="60">
        <v>419.02</v>
      </c>
      <c r="G25" s="43"/>
      <c r="H25" s="43"/>
      <c r="I25" s="53"/>
      <c r="J25" s="43"/>
      <c r="K25" s="46"/>
    </row>
    <row r="26" spans="1:11" ht="25.5" customHeight="1" x14ac:dyDescent="0.25">
      <c r="A26" s="85" t="s">
        <v>27</v>
      </c>
      <c r="B26" s="85" t="s">
        <v>3</v>
      </c>
      <c r="C26" s="78" t="s">
        <v>123</v>
      </c>
      <c r="D26" s="5">
        <v>5</v>
      </c>
      <c r="E26" s="5">
        <v>1</v>
      </c>
      <c r="F26" s="60" t="s">
        <v>24</v>
      </c>
      <c r="G26" s="33"/>
      <c r="H26" s="73"/>
      <c r="I26" s="51"/>
      <c r="J26" s="73"/>
      <c r="K26" s="77"/>
    </row>
    <row r="27" spans="1:11" ht="22.5" x14ac:dyDescent="0.25">
      <c r="A27" s="85"/>
      <c r="B27" s="85"/>
      <c r="C27" s="78"/>
      <c r="D27" s="5">
        <v>2</v>
      </c>
      <c r="E27" s="5">
        <v>0</v>
      </c>
      <c r="F27" s="60" t="s">
        <v>25</v>
      </c>
      <c r="G27" s="33"/>
      <c r="H27" s="74"/>
      <c r="I27" s="52"/>
      <c r="J27" s="74"/>
      <c r="K27" s="77"/>
    </row>
    <row r="28" spans="1:11" x14ac:dyDescent="0.25">
      <c r="A28" s="42" t="s">
        <v>28</v>
      </c>
      <c r="B28" s="41" t="s">
        <v>3</v>
      </c>
      <c r="C28" s="43" t="s">
        <v>124</v>
      </c>
      <c r="D28" s="5">
        <v>12</v>
      </c>
      <c r="E28" s="5">
        <v>1</v>
      </c>
      <c r="F28" s="60">
        <v>625.15</v>
      </c>
      <c r="G28" s="6"/>
      <c r="H28" s="6"/>
      <c r="I28" s="6"/>
      <c r="J28" s="6"/>
      <c r="K28" s="46"/>
    </row>
    <row r="29" spans="1:11" x14ac:dyDescent="0.25">
      <c r="A29" s="42" t="s">
        <v>30</v>
      </c>
      <c r="B29" s="41" t="s">
        <v>3</v>
      </c>
      <c r="C29" s="43" t="s">
        <v>125</v>
      </c>
      <c r="D29" s="5">
        <v>2</v>
      </c>
      <c r="E29" s="5">
        <v>1</v>
      </c>
      <c r="F29" s="60">
        <v>145.34</v>
      </c>
      <c r="G29" s="6"/>
      <c r="H29" s="6"/>
      <c r="I29" s="6"/>
      <c r="J29" s="6"/>
      <c r="K29" s="46"/>
    </row>
    <row r="30" spans="1:11" ht="24.75" customHeight="1" x14ac:dyDescent="0.25">
      <c r="A30" s="94" t="s">
        <v>31</v>
      </c>
      <c r="B30" s="96" t="s">
        <v>3</v>
      </c>
      <c r="C30" s="73" t="s">
        <v>126</v>
      </c>
      <c r="D30" s="5">
        <v>6</v>
      </c>
      <c r="E30" s="5">
        <v>1</v>
      </c>
      <c r="F30" s="60" t="s">
        <v>29</v>
      </c>
      <c r="G30" s="33"/>
      <c r="H30" s="73"/>
      <c r="I30" s="51"/>
      <c r="J30" s="73"/>
      <c r="K30" s="75"/>
    </row>
    <row r="31" spans="1:11" ht="26.25" customHeight="1" x14ac:dyDescent="0.25">
      <c r="A31" s="95"/>
      <c r="B31" s="97"/>
      <c r="C31" s="74"/>
      <c r="D31" s="5">
        <v>1</v>
      </c>
      <c r="E31" s="5">
        <v>0</v>
      </c>
      <c r="F31" s="60" t="s">
        <v>193</v>
      </c>
      <c r="G31" s="33"/>
      <c r="H31" s="74"/>
      <c r="I31" s="52"/>
      <c r="J31" s="74"/>
      <c r="K31" s="76"/>
    </row>
    <row r="32" spans="1:11" x14ac:dyDescent="0.25">
      <c r="A32" s="42" t="s">
        <v>32</v>
      </c>
      <c r="B32" s="41" t="s">
        <v>3</v>
      </c>
      <c r="C32" s="43" t="s">
        <v>127</v>
      </c>
      <c r="D32" s="5">
        <v>5</v>
      </c>
      <c r="E32" s="5">
        <v>1</v>
      </c>
      <c r="F32" s="60">
        <v>286.45999999999998</v>
      </c>
      <c r="G32" s="6"/>
      <c r="H32" s="6"/>
      <c r="I32" s="6"/>
      <c r="J32" s="6"/>
      <c r="K32" s="46"/>
    </row>
    <row r="33" spans="1:11" x14ac:dyDescent="0.25">
      <c r="A33" s="42" t="s">
        <v>33</v>
      </c>
      <c r="B33" s="41" t="s">
        <v>3</v>
      </c>
      <c r="C33" s="43" t="s">
        <v>128</v>
      </c>
      <c r="D33" s="5">
        <v>8</v>
      </c>
      <c r="E33" s="5">
        <v>1</v>
      </c>
      <c r="F33" s="60">
        <v>411.5</v>
      </c>
      <c r="G33" s="6"/>
      <c r="H33" s="6"/>
      <c r="I33" s="6"/>
      <c r="J33" s="6"/>
      <c r="K33" s="46"/>
    </row>
    <row r="34" spans="1:11" x14ac:dyDescent="0.25">
      <c r="A34" s="58" t="s">
        <v>34</v>
      </c>
      <c r="B34" s="41" t="s">
        <v>3</v>
      </c>
      <c r="C34" s="43" t="s">
        <v>196</v>
      </c>
      <c r="D34" s="5">
        <v>2</v>
      </c>
      <c r="E34" s="5">
        <v>0</v>
      </c>
      <c r="F34" s="60">
        <v>93.64</v>
      </c>
      <c r="G34" s="6"/>
      <c r="H34" s="6"/>
      <c r="I34" s="6"/>
      <c r="J34" s="6"/>
      <c r="K34" s="46"/>
    </row>
    <row r="35" spans="1:11" ht="22.5" x14ac:dyDescent="0.25">
      <c r="A35" s="58" t="s">
        <v>35</v>
      </c>
      <c r="B35" s="41" t="s">
        <v>3</v>
      </c>
      <c r="C35" s="46" t="s">
        <v>129</v>
      </c>
      <c r="D35" s="5">
        <v>3</v>
      </c>
      <c r="E35" s="5">
        <v>1</v>
      </c>
      <c r="F35" s="60">
        <v>404.3</v>
      </c>
      <c r="G35" s="6"/>
      <c r="H35" s="6"/>
      <c r="I35" s="6"/>
      <c r="J35" s="6"/>
      <c r="K35" s="46"/>
    </row>
    <row r="36" spans="1:11" x14ac:dyDescent="0.25">
      <c r="A36" s="58" t="s">
        <v>38</v>
      </c>
      <c r="B36" s="41" t="s">
        <v>3</v>
      </c>
      <c r="C36" s="46" t="s">
        <v>130</v>
      </c>
      <c r="D36" s="5">
        <v>6</v>
      </c>
      <c r="E36" s="5">
        <v>1</v>
      </c>
      <c r="F36" s="60">
        <v>404.23</v>
      </c>
      <c r="G36" s="6"/>
      <c r="H36" s="6"/>
      <c r="I36" s="6"/>
      <c r="J36" s="6"/>
      <c r="K36" s="46"/>
    </row>
    <row r="37" spans="1:11" x14ac:dyDescent="0.25">
      <c r="A37" s="58" t="s">
        <v>39</v>
      </c>
      <c r="B37" s="41" t="s">
        <v>3</v>
      </c>
      <c r="C37" s="46" t="s">
        <v>131</v>
      </c>
      <c r="D37" s="5">
        <v>2</v>
      </c>
      <c r="E37" s="5">
        <v>1</v>
      </c>
      <c r="F37" s="60">
        <v>205.11</v>
      </c>
      <c r="G37" s="6"/>
      <c r="H37" s="6"/>
      <c r="I37" s="6"/>
      <c r="J37" s="6"/>
      <c r="K37" s="46"/>
    </row>
    <row r="38" spans="1:11" ht="28.5" customHeight="1" x14ac:dyDescent="0.25">
      <c r="A38" s="94" t="s">
        <v>42</v>
      </c>
      <c r="B38" s="96" t="s">
        <v>3</v>
      </c>
      <c r="C38" s="75" t="s">
        <v>132</v>
      </c>
      <c r="D38" s="5">
        <v>7</v>
      </c>
      <c r="E38" s="5">
        <v>1</v>
      </c>
      <c r="F38" s="60" t="s">
        <v>36</v>
      </c>
      <c r="G38" s="33"/>
      <c r="H38" s="73"/>
      <c r="I38" s="51"/>
      <c r="J38" s="73"/>
      <c r="K38" s="75"/>
    </row>
    <row r="39" spans="1:11" ht="33.75" x14ac:dyDescent="0.25">
      <c r="A39" s="95"/>
      <c r="B39" s="97"/>
      <c r="C39" s="76"/>
      <c r="D39" s="5">
        <v>4</v>
      </c>
      <c r="E39" s="5">
        <v>0</v>
      </c>
      <c r="F39" s="60" t="s">
        <v>37</v>
      </c>
      <c r="G39" s="33"/>
      <c r="H39" s="74"/>
      <c r="I39" s="52"/>
      <c r="J39" s="74"/>
      <c r="K39" s="76"/>
    </row>
    <row r="40" spans="1:11" x14ac:dyDescent="0.25">
      <c r="A40" s="42" t="s">
        <v>45</v>
      </c>
      <c r="B40" s="41" t="s">
        <v>3</v>
      </c>
      <c r="C40" s="46" t="s">
        <v>133</v>
      </c>
      <c r="D40" s="5">
        <v>11</v>
      </c>
      <c r="E40" s="5">
        <v>2</v>
      </c>
      <c r="F40" s="60">
        <v>445.75</v>
      </c>
      <c r="G40" s="6"/>
      <c r="H40" s="6"/>
      <c r="I40" s="6"/>
      <c r="J40" s="6"/>
      <c r="K40" s="46"/>
    </row>
    <row r="41" spans="1:11" ht="26.25" customHeight="1" x14ac:dyDescent="0.25">
      <c r="A41" s="94" t="s">
        <v>46</v>
      </c>
      <c r="B41" s="96" t="s">
        <v>3</v>
      </c>
      <c r="C41" s="75" t="s">
        <v>134</v>
      </c>
      <c r="D41" s="5">
        <v>5</v>
      </c>
      <c r="E41" s="5">
        <v>1</v>
      </c>
      <c r="F41" s="60" t="s">
        <v>40</v>
      </c>
      <c r="G41" s="33"/>
      <c r="H41" s="73"/>
      <c r="I41" s="51"/>
      <c r="J41" s="73"/>
      <c r="K41" s="75"/>
    </row>
    <row r="42" spans="1:11" ht="24.75" customHeight="1" x14ac:dyDescent="0.25">
      <c r="A42" s="95"/>
      <c r="B42" s="97"/>
      <c r="C42" s="76"/>
      <c r="D42" s="5">
        <v>1</v>
      </c>
      <c r="E42" s="5">
        <v>0</v>
      </c>
      <c r="F42" s="60" t="s">
        <v>41</v>
      </c>
      <c r="G42" s="33"/>
      <c r="H42" s="74"/>
      <c r="I42" s="52"/>
      <c r="J42" s="74"/>
      <c r="K42" s="76"/>
    </row>
    <row r="43" spans="1:11" ht="27" customHeight="1" x14ac:dyDescent="0.25">
      <c r="A43" s="94" t="s">
        <v>47</v>
      </c>
      <c r="B43" s="96" t="s">
        <v>3</v>
      </c>
      <c r="C43" s="75" t="s">
        <v>135</v>
      </c>
      <c r="D43" s="5">
        <v>5</v>
      </c>
      <c r="E43" s="5">
        <v>1</v>
      </c>
      <c r="F43" s="60" t="s">
        <v>43</v>
      </c>
      <c r="G43" s="33"/>
      <c r="H43" s="73"/>
      <c r="I43" s="51"/>
      <c r="J43" s="73"/>
      <c r="K43" s="75"/>
    </row>
    <row r="44" spans="1:11" ht="24" customHeight="1" x14ac:dyDescent="0.25">
      <c r="A44" s="95"/>
      <c r="B44" s="97"/>
      <c r="C44" s="76"/>
      <c r="D44" s="5">
        <v>1</v>
      </c>
      <c r="E44" s="5">
        <v>0</v>
      </c>
      <c r="F44" s="60" t="s">
        <v>44</v>
      </c>
      <c r="G44" s="33"/>
      <c r="H44" s="74"/>
      <c r="I44" s="52"/>
      <c r="J44" s="74"/>
      <c r="K44" s="76"/>
    </row>
    <row r="45" spans="1:11" ht="22.5" x14ac:dyDescent="0.25">
      <c r="A45" s="42" t="s">
        <v>48</v>
      </c>
      <c r="B45" s="41" t="s">
        <v>3</v>
      </c>
      <c r="C45" s="46" t="s">
        <v>136</v>
      </c>
      <c r="D45" s="5">
        <v>5</v>
      </c>
      <c r="E45" s="5">
        <v>1</v>
      </c>
      <c r="F45" s="60">
        <v>309.62</v>
      </c>
      <c r="G45" s="6"/>
      <c r="H45" s="6"/>
      <c r="I45" s="6"/>
      <c r="J45" s="6"/>
      <c r="K45" s="46"/>
    </row>
    <row r="46" spans="1:11" ht="22.5" x14ac:dyDescent="0.25">
      <c r="A46" s="42" t="s">
        <v>50</v>
      </c>
      <c r="B46" s="42" t="s">
        <v>3</v>
      </c>
      <c r="C46" s="46" t="s">
        <v>137</v>
      </c>
      <c r="D46" s="5">
        <v>5</v>
      </c>
      <c r="E46" s="5">
        <v>1</v>
      </c>
      <c r="F46" s="60">
        <v>186.47</v>
      </c>
      <c r="G46" s="43"/>
      <c r="H46" s="43"/>
      <c r="I46" s="53"/>
      <c r="J46" s="43"/>
      <c r="K46" s="46"/>
    </row>
    <row r="47" spans="1:11" x14ac:dyDescent="0.25">
      <c r="A47" s="42" t="s">
        <v>51</v>
      </c>
      <c r="B47" s="42" t="s">
        <v>3</v>
      </c>
      <c r="C47" s="46" t="s">
        <v>138</v>
      </c>
      <c r="D47" s="5">
        <v>1</v>
      </c>
      <c r="E47" s="5">
        <v>1</v>
      </c>
      <c r="F47" s="60">
        <v>48.69</v>
      </c>
      <c r="G47" s="43"/>
      <c r="H47" s="43"/>
      <c r="I47" s="53"/>
      <c r="J47" s="43"/>
      <c r="K47" s="46"/>
    </row>
    <row r="48" spans="1:11" x14ac:dyDescent="0.25">
      <c r="A48" s="7"/>
      <c r="B48" s="7"/>
      <c r="C48" s="8"/>
      <c r="D48" s="34"/>
      <c r="E48" s="34"/>
      <c r="F48" s="62"/>
      <c r="G48" s="9"/>
      <c r="H48" s="9"/>
      <c r="I48" s="9"/>
      <c r="J48" s="9"/>
      <c r="K48" s="8"/>
    </row>
    <row r="49" spans="1:11" x14ac:dyDescent="0.25">
      <c r="A49" s="7"/>
      <c r="B49" s="7"/>
      <c r="C49" s="8"/>
      <c r="D49" s="34"/>
      <c r="E49" s="34"/>
      <c r="F49" s="62"/>
      <c r="G49" s="9"/>
      <c r="H49" s="9"/>
      <c r="I49" s="9"/>
      <c r="J49" s="9"/>
      <c r="K49" s="8"/>
    </row>
    <row r="50" spans="1:11" ht="31.5" customHeight="1" x14ac:dyDescent="0.25">
      <c r="A50" s="85" t="s">
        <v>52</v>
      </c>
      <c r="B50" s="85" t="s">
        <v>3</v>
      </c>
      <c r="C50" s="77" t="s">
        <v>139</v>
      </c>
      <c r="D50" s="5">
        <v>4</v>
      </c>
      <c r="E50" s="5">
        <v>1</v>
      </c>
      <c r="F50" s="60" t="s">
        <v>49</v>
      </c>
      <c r="G50" s="33"/>
      <c r="H50" s="78"/>
      <c r="I50" s="73"/>
      <c r="J50" s="78"/>
      <c r="K50" s="77"/>
    </row>
    <row r="51" spans="1:11" ht="33.75" x14ac:dyDescent="0.25">
      <c r="A51" s="85"/>
      <c r="B51" s="85"/>
      <c r="C51" s="77"/>
      <c r="D51" s="5">
        <v>1</v>
      </c>
      <c r="E51" s="5">
        <v>0</v>
      </c>
      <c r="F51" s="60" t="s">
        <v>210</v>
      </c>
      <c r="G51" s="33"/>
      <c r="H51" s="78"/>
      <c r="I51" s="74"/>
      <c r="J51" s="78"/>
      <c r="K51" s="77"/>
    </row>
    <row r="52" spans="1:11" ht="22.5" x14ac:dyDescent="0.25">
      <c r="A52" s="42" t="s">
        <v>55</v>
      </c>
      <c r="B52" s="41" t="s">
        <v>3</v>
      </c>
      <c r="C52" s="43" t="s">
        <v>140</v>
      </c>
      <c r="D52" s="5">
        <v>22</v>
      </c>
      <c r="E52" s="5">
        <v>2</v>
      </c>
      <c r="F52" s="60">
        <v>976.74</v>
      </c>
      <c r="G52" s="6"/>
      <c r="H52" s="6"/>
      <c r="I52" s="6"/>
      <c r="J52" s="6"/>
      <c r="K52" s="43"/>
    </row>
    <row r="53" spans="1:11" ht="24" customHeight="1" x14ac:dyDescent="0.25">
      <c r="A53" s="42" t="s">
        <v>56</v>
      </c>
      <c r="B53" s="41" t="s">
        <v>3</v>
      </c>
      <c r="C53" s="43" t="s">
        <v>183</v>
      </c>
      <c r="D53" s="11">
        <v>6</v>
      </c>
      <c r="E53" s="11">
        <v>1</v>
      </c>
      <c r="F53" s="60">
        <v>346.88</v>
      </c>
      <c r="G53" s="6"/>
      <c r="H53" s="6"/>
      <c r="I53" s="6"/>
      <c r="J53" s="6"/>
      <c r="K53" s="43"/>
    </row>
    <row r="54" spans="1:11" ht="23.25" customHeight="1" x14ac:dyDescent="0.25">
      <c r="A54" s="94" t="s">
        <v>57</v>
      </c>
      <c r="B54" s="96" t="s">
        <v>3</v>
      </c>
      <c r="C54" s="73" t="s">
        <v>141</v>
      </c>
      <c r="D54" s="5">
        <v>8</v>
      </c>
      <c r="E54" s="5">
        <v>1</v>
      </c>
      <c r="F54" s="60" t="s">
        <v>53</v>
      </c>
      <c r="G54" s="33"/>
      <c r="H54" s="73"/>
      <c r="I54" s="51"/>
      <c r="J54" s="73"/>
      <c r="K54" s="73"/>
    </row>
    <row r="55" spans="1:11" ht="24" customHeight="1" x14ac:dyDescent="0.25">
      <c r="A55" s="95"/>
      <c r="B55" s="97"/>
      <c r="C55" s="74"/>
      <c r="D55" s="5">
        <v>1</v>
      </c>
      <c r="E55" s="5">
        <v>0</v>
      </c>
      <c r="F55" s="60" t="s">
        <v>54</v>
      </c>
      <c r="G55" s="33"/>
      <c r="H55" s="74"/>
      <c r="I55" s="52"/>
      <c r="J55" s="74"/>
      <c r="K55" s="74"/>
    </row>
    <row r="56" spans="1:11" x14ac:dyDescent="0.25">
      <c r="A56" s="42" t="s">
        <v>58</v>
      </c>
      <c r="B56" s="41" t="s">
        <v>3</v>
      </c>
      <c r="C56" s="43" t="s">
        <v>142</v>
      </c>
      <c r="D56" s="5">
        <v>4</v>
      </c>
      <c r="E56" s="5">
        <v>1</v>
      </c>
      <c r="F56" s="60">
        <v>328.27</v>
      </c>
      <c r="G56" s="6"/>
      <c r="H56" s="6"/>
      <c r="I56" s="6"/>
      <c r="J56" s="6"/>
      <c r="K56" s="43"/>
    </row>
    <row r="57" spans="1:11" ht="22.5" x14ac:dyDescent="0.25">
      <c r="A57" s="42" t="s">
        <v>62</v>
      </c>
      <c r="B57" s="41" t="s">
        <v>3</v>
      </c>
      <c r="C57" s="43" t="s">
        <v>143</v>
      </c>
      <c r="D57" s="5">
        <v>19</v>
      </c>
      <c r="E57" s="5">
        <v>1</v>
      </c>
      <c r="F57" s="60">
        <v>918.39</v>
      </c>
      <c r="G57" s="6"/>
      <c r="H57" s="6"/>
      <c r="I57" s="6"/>
      <c r="J57" s="6"/>
      <c r="K57" s="43"/>
    </row>
    <row r="58" spans="1:11" ht="22.5" x14ac:dyDescent="0.25">
      <c r="A58" s="42" t="s">
        <v>63</v>
      </c>
      <c r="B58" s="41" t="s">
        <v>3</v>
      </c>
      <c r="C58" s="43" t="s">
        <v>144</v>
      </c>
      <c r="D58" s="5">
        <v>20</v>
      </c>
      <c r="E58" s="5">
        <v>1</v>
      </c>
      <c r="F58" s="60">
        <v>928.07</v>
      </c>
      <c r="G58" s="6"/>
      <c r="H58" s="6"/>
      <c r="I58" s="6"/>
      <c r="J58" s="6"/>
      <c r="K58" s="43"/>
    </row>
    <row r="59" spans="1:11" ht="24.75" customHeight="1" x14ac:dyDescent="0.25">
      <c r="A59" s="85" t="s">
        <v>66</v>
      </c>
      <c r="B59" s="85" t="s">
        <v>59</v>
      </c>
      <c r="C59" s="78" t="s">
        <v>145</v>
      </c>
      <c r="D59" s="12">
        <v>6</v>
      </c>
      <c r="E59" s="12">
        <v>1</v>
      </c>
      <c r="F59" s="60" t="s">
        <v>60</v>
      </c>
      <c r="G59" s="33"/>
      <c r="H59" s="73"/>
      <c r="I59" s="51"/>
      <c r="J59" s="73"/>
      <c r="K59" s="78"/>
    </row>
    <row r="60" spans="1:11" ht="22.5" x14ac:dyDescent="0.25">
      <c r="A60" s="85"/>
      <c r="B60" s="85"/>
      <c r="C60" s="78"/>
      <c r="D60" s="12">
        <v>2</v>
      </c>
      <c r="E60" s="12">
        <v>0</v>
      </c>
      <c r="F60" s="60" t="s">
        <v>61</v>
      </c>
      <c r="G60" s="33"/>
      <c r="H60" s="74"/>
      <c r="I60" s="52"/>
      <c r="J60" s="74"/>
      <c r="K60" s="78"/>
    </row>
    <row r="61" spans="1:11" ht="22.5" x14ac:dyDescent="0.25">
      <c r="A61" s="42" t="s">
        <v>67</v>
      </c>
      <c r="B61" s="42" t="s">
        <v>59</v>
      </c>
      <c r="C61" s="43" t="s">
        <v>146</v>
      </c>
      <c r="D61" s="5">
        <v>3</v>
      </c>
      <c r="E61" s="5">
        <v>1</v>
      </c>
      <c r="F61" s="60">
        <v>136.71</v>
      </c>
      <c r="G61" s="43"/>
      <c r="H61" s="43"/>
      <c r="I61" s="53"/>
      <c r="J61" s="43"/>
      <c r="K61" s="43"/>
    </row>
    <row r="62" spans="1:11" ht="22.5" x14ac:dyDescent="0.25">
      <c r="A62" s="94" t="s">
        <v>69</v>
      </c>
      <c r="B62" s="96" t="s">
        <v>64</v>
      </c>
      <c r="C62" s="73" t="s">
        <v>147</v>
      </c>
      <c r="D62" s="5">
        <v>1</v>
      </c>
      <c r="E62" s="5">
        <v>1</v>
      </c>
      <c r="F62" s="60" t="s">
        <v>65</v>
      </c>
      <c r="G62" s="33"/>
      <c r="H62" s="73"/>
      <c r="I62" s="51"/>
      <c r="J62" s="73"/>
      <c r="K62" s="73"/>
    </row>
    <row r="63" spans="1:11" ht="24.75" customHeight="1" x14ac:dyDescent="0.25">
      <c r="A63" s="98"/>
      <c r="B63" s="99"/>
      <c r="C63" s="84"/>
      <c r="D63" s="91">
        <v>3</v>
      </c>
      <c r="E63" s="91">
        <v>0</v>
      </c>
      <c r="F63" s="60" t="s">
        <v>191</v>
      </c>
      <c r="G63" s="33"/>
      <c r="H63" s="84"/>
      <c r="I63" s="54"/>
      <c r="J63" s="84"/>
      <c r="K63" s="84"/>
    </row>
    <row r="64" spans="1:11" ht="22.5" customHeight="1" x14ac:dyDescent="0.25">
      <c r="A64" s="95"/>
      <c r="B64" s="97"/>
      <c r="C64" s="74"/>
      <c r="D64" s="92"/>
      <c r="E64" s="92"/>
      <c r="F64" s="60" t="s">
        <v>200</v>
      </c>
      <c r="G64" s="33"/>
      <c r="H64" s="74"/>
      <c r="I64" s="52"/>
      <c r="J64" s="74"/>
      <c r="K64" s="74"/>
    </row>
    <row r="65" spans="1:12" x14ac:dyDescent="0.25">
      <c r="A65" s="94" t="s">
        <v>70</v>
      </c>
      <c r="B65" s="96" t="s">
        <v>64</v>
      </c>
      <c r="C65" s="73" t="s">
        <v>148</v>
      </c>
      <c r="D65" s="5">
        <v>2</v>
      </c>
      <c r="E65" s="5">
        <v>1</v>
      </c>
      <c r="F65" s="60">
        <v>110.91</v>
      </c>
      <c r="G65" s="6"/>
      <c r="H65" s="6"/>
      <c r="I65" s="6"/>
      <c r="J65" s="6"/>
      <c r="K65" s="43"/>
    </row>
    <row r="66" spans="1:12" ht="22.5" x14ac:dyDescent="0.25">
      <c r="A66" s="95"/>
      <c r="B66" s="97"/>
      <c r="C66" s="74"/>
      <c r="D66" s="5">
        <v>1</v>
      </c>
      <c r="E66" s="5">
        <v>0</v>
      </c>
      <c r="F66" s="60" t="s">
        <v>201</v>
      </c>
      <c r="G66" s="6"/>
      <c r="H66" s="6"/>
      <c r="I66" s="6"/>
      <c r="J66" s="6"/>
      <c r="K66" s="43"/>
    </row>
    <row r="67" spans="1:12" ht="22.5" x14ac:dyDescent="0.25">
      <c r="A67" s="42" t="s">
        <v>71</v>
      </c>
      <c r="B67" s="41" t="s">
        <v>68</v>
      </c>
      <c r="C67" s="43" t="s">
        <v>149</v>
      </c>
      <c r="D67" s="11">
        <v>7</v>
      </c>
      <c r="E67" s="11">
        <v>1</v>
      </c>
      <c r="F67" s="60">
        <v>324.52</v>
      </c>
      <c r="G67" s="6"/>
      <c r="H67" s="6"/>
      <c r="I67" s="6"/>
      <c r="J67" s="6"/>
      <c r="K67" s="43"/>
    </row>
    <row r="68" spans="1:12" x14ac:dyDescent="0.25">
      <c r="A68" s="42" t="s">
        <v>72</v>
      </c>
      <c r="B68" s="41" t="s">
        <v>3</v>
      </c>
      <c r="C68" s="43" t="s">
        <v>150</v>
      </c>
      <c r="D68" s="42">
        <v>11</v>
      </c>
      <c r="E68" s="42">
        <v>0</v>
      </c>
      <c r="F68" s="60">
        <v>287.83999999999997</v>
      </c>
      <c r="G68" s="6"/>
      <c r="H68" s="6"/>
      <c r="I68" s="6"/>
      <c r="J68" s="6"/>
      <c r="K68" s="43"/>
    </row>
    <row r="69" spans="1:12" x14ac:dyDescent="0.25">
      <c r="A69" s="58" t="s">
        <v>73</v>
      </c>
      <c r="B69" s="41" t="s">
        <v>3</v>
      </c>
      <c r="C69" s="43" t="s">
        <v>151</v>
      </c>
      <c r="D69" s="48">
        <v>10</v>
      </c>
      <c r="E69" s="48">
        <v>0</v>
      </c>
      <c r="F69" s="60">
        <v>287.56</v>
      </c>
      <c r="G69" s="6"/>
      <c r="H69" s="6"/>
      <c r="I69" s="6"/>
      <c r="J69" s="6"/>
      <c r="K69" s="43"/>
    </row>
    <row r="70" spans="1:12" s="3" customFormat="1" x14ac:dyDescent="0.25">
      <c r="A70" s="72" t="s">
        <v>74</v>
      </c>
      <c r="B70" s="13" t="s">
        <v>3</v>
      </c>
      <c r="C70" s="14" t="s">
        <v>152</v>
      </c>
      <c r="D70" s="13">
        <v>6</v>
      </c>
      <c r="E70" s="13">
        <v>1</v>
      </c>
      <c r="F70" s="63">
        <v>272.67</v>
      </c>
      <c r="G70" s="14"/>
      <c r="H70" s="14"/>
      <c r="I70" s="14"/>
      <c r="J70" s="14"/>
      <c r="K70" s="14"/>
    </row>
    <row r="71" spans="1:12" x14ac:dyDescent="0.25">
      <c r="A71" s="58" t="s">
        <v>75</v>
      </c>
      <c r="B71" s="41" t="s">
        <v>3</v>
      </c>
      <c r="C71" s="43" t="s">
        <v>153</v>
      </c>
      <c r="D71" s="42">
        <v>10</v>
      </c>
      <c r="E71" s="42">
        <v>0</v>
      </c>
      <c r="F71" s="60">
        <v>229.98</v>
      </c>
      <c r="G71" s="6"/>
      <c r="H71" s="6"/>
      <c r="I71" s="6"/>
      <c r="J71" s="6"/>
      <c r="K71" s="43"/>
    </row>
    <row r="72" spans="1:12" x14ac:dyDescent="0.25">
      <c r="A72" s="58" t="s">
        <v>76</v>
      </c>
      <c r="B72" s="41" t="s">
        <v>3</v>
      </c>
      <c r="C72" s="43" t="s">
        <v>154</v>
      </c>
      <c r="D72" s="42">
        <v>8</v>
      </c>
      <c r="E72" s="42">
        <v>0</v>
      </c>
      <c r="F72" s="60">
        <v>270.73</v>
      </c>
      <c r="G72" s="6"/>
      <c r="H72" s="6"/>
      <c r="I72" s="6"/>
      <c r="J72" s="6"/>
      <c r="K72" s="43"/>
    </row>
    <row r="73" spans="1:12" x14ac:dyDescent="0.25">
      <c r="A73" s="58" t="s">
        <v>77</v>
      </c>
      <c r="B73" s="41" t="s">
        <v>3</v>
      </c>
      <c r="C73" s="43" t="s">
        <v>155</v>
      </c>
      <c r="D73" s="42">
        <v>8</v>
      </c>
      <c r="E73" s="42">
        <v>0</v>
      </c>
      <c r="F73" s="60">
        <v>270.64</v>
      </c>
      <c r="G73" s="6"/>
      <c r="H73" s="6"/>
      <c r="I73" s="6"/>
      <c r="J73" s="6"/>
      <c r="K73" s="43"/>
    </row>
    <row r="74" spans="1:12" x14ac:dyDescent="0.25">
      <c r="A74" s="58" t="s">
        <v>78</v>
      </c>
      <c r="B74" s="41" t="s">
        <v>3</v>
      </c>
      <c r="C74" s="43" t="s">
        <v>156</v>
      </c>
      <c r="D74" s="42">
        <v>4</v>
      </c>
      <c r="E74" s="42">
        <v>0</v>
      </c>
      <c r="F74" s="60">
        <v>160.69999999999999</v>
      </c>
      <c r="G74" s="6"/>
      <c r="H74" s="6"/>
      <c r="I74" s="6"/>
      <c r="J74" s="6"/>
      <c r="K74" s="43"/>
    </row>
    <row r="75" spans="1:12" x14ac:dyDescent="0.25">
      <c r="A75" s="58" t="s">
        <v>79</v>
      </c>
      <c r="B75" s="41" t="s">
        <v>3</v>
      </c>
      <c r="C75" s="43" t="s">
        <v>157</v>
      </c>
      <c r="D75" s="42">
        <v>8</v>
      </c>
      <c r="E75" s="42">
        <v>0</v>
      </c>
      <c r="F75" s="60">
        <v>274.89999999999998</v>
      </c>
      <c r="G75" s="6"/>
      <c r="H75" s="6"/>
      <c r="I75" s="6"/>
      <c r="J75" s="6"/>
      <c r="K75" s="43"/>
    </row>
    <row r="76" spans="1:12" x14ac:dyDescent="0.25">
      <c r="A76" s="58" t="s">
        <v>80</v>
      </c>
      <c r="B76" s="41" t="s">
        <v>3</v>
      </c>
      <c r="C76" s="43" t="s">
        <v>158</v>
      </c>
      <c r="D76" s="42">
        <v>8</v>
      </c>
      <c r="E76" s="42">
        <v>0</v>
      </c>
      <c r="F76" s="60">
        <v>274.83999999999997</v>
      </c>
      <c r="G76" s="43"/>
      <c r="H76" s="43"/>
      <c r="I76" s="53"/>
      <c r="J76" s="43"/>
      <c r="K76" s="43"/>
    </row>
    <row r="77" spans="1:12" x14ac:dyDescent="0.25">
      <c r="A77" s="58" t="s">
        <v>99</v>
      </c>
      <c r="B77" s="41" t="s">
        <v>3</v>
      </c>
      <c r="C77" s="43" t="s">
        <v>159</v>
      </c>
      <c r="D77" s="42">
        <v>8</v>
      </c>
      <c r="E77" s="42">
        <v>0</v>
      </c>
      <c r="F77" s="60">
        <v>274.86</v>
      </c>
      <c r="G77" s="43"/>
      <c r="H77" s="43"/>
      <c r="I77" s="53"/>
      <c r="J77" s="43"/>
      <c r="K77" s="43"/>
    </row>
    <row r="78" spans="1:12" x14ac:dyDescent="0.25">
      <c r="A78" s="58" t="s">
        <v>100</v>
      </c>
      <c r="B78" s="41" t="s">
        <v>3</v>
      </c>
      <c r="C78" s="43" t="s">
        <v>160</v>
      </c>
      <c r="D78" s="42">
        <v>20</v>
      </c>
      <c r="E78" s="42">
        <v>1</v>
      </c>
      <c r="F78" s="60">
        <v>658.28</v>
      </c>
      <c r="G78" s="43"/>
      <c r="H78" s="43"/>
      <c r="I78" s="53"/>
      <c r="J78" s="43"/>
      <c r="K78" s="43"/>
      <c r="L78" s="2"/>
    </row>
    <row r="79" spans="1:12" ht="22.5" x14ac:dyDescent="0.25">
      <c r="A79" s="58" t="s">
        <v>101</v>
      </c>
      <c r="B79" s="41" t="s">
        <v>3</v>
      </c>
      <c r="C79" s="43" t="s">
        <v>161</v>
      </c>
      <c r="D79" s="42">
        <v>0</v>
      </c>
      <c r="E79" s="42">
        <v>1</v>
      </c>
      <c r="F79" s="60">
        <v>24.3</v>
      </c>
      <c r="G79" s="43"/>
      <c r="H79" s="43"/>
      <c r="I79" s="53"/>
      <c r="J79" s="43"/>
      <c r="K79" s="43"/>
    </row>
    <row r="80" spans="1:12" ht="22.5" x14ac:dyDescent="0.25">
      <c r="A80" s="58" t="s">
        <v>102</v>
      </c>
      <c r="B80" s="41" t="s">
        <v>3</v>
      </c>
      <c r="C80" s="43" t="s">
        <v>162</v>
      </c>
      <c r="D80" s="42">
        <v>0</v>
      </c>
      <c r="E80" s="42">
        <v>1</v>
      </c>
      <c r="F80" s="60">
        <v>24.3</v>
      </c>
      <c r="G80" s="43"/>
      <c r="H80" s="43"/>
      <c r="I80" s="53"/>
      <c r="J80" s="43"/>
      <c r="K80" s="43"/>
    </row>
    <row r="81" spans="1:11" x14ac:dyDescent="0.25">
      <c r="A81" s="58" t="s">
        <v>103</v>
      </c>
      <c r="B81" s="41" t="s">
        <v>3</v>
      </c>
      <c r="C81" s="43" t="s">
        <v>163</v>
      </c>
      <c r="D81" s="42">
        <v>3</v>
      </c>
      <c r="E81" s="42">
        <v>1</v>
      </c>
      <c r="F81" s="60">
        <v>167.45</v>
      </c>
      <c r="G81" s="43"/>
      <c r="H81" s="43"/>
      <c r="I81" s="53"/>
      <c r="J81" s="43"/>
      <c r="K81" s="43"/>
    </row>
    <row r="82" spans="1:11" x14ac:dyDescent="0.25">
      <c r="A82" s="15"/>
      <c r="B82" s="15"/>
      <c r="C82" s="16"/>
      <c r="D82" s="17">
        <f>SUM(D6:D81)</f>
        <v>418</v>
      </c>
      <c r="E82" s="18">
        <f>SUM(E6:E81)</f>
        <v>59</v>
      </c>
      <c r="F82" s="46"/>
      <c r="G82" s="43"/>
      <c r="H82" s="43"/>
      <c r="I82" s="53"/>
      <c r="J82" s="43"/>
      <c r="K82" s="43"/>
    </row>
    <row r="83" spans="1:11" ht="22.5" customHeight="1" x14ac:dyDescent="0.25">
      <c r="A83" s="19"/>
      <c r="B83" s="19"/>
      <c r="C83" s="93" t="s">
        <v>105</v>
      </c>
      <c r="D83" s="93"/>
      <c r="E83" s="93"/>
      <c r="F83" s="93"/>
      <c r="G83" s="93"/>
      <c r="H83" s="31"/>
      <c r="I83" s="31"/>
      <c r="J83" s="31"/>
      <c r="K83" s="20"/>
    </row>
    <row r="84" spans="1:11" ht="22.5" x14ac:dyDescent="0.25">
      <c r="A84" s="42" t="s">
        <v>2</v>
      </c>
      <c r="B84" s="42" t="s">
        <v>81</v>
      </c>
      <c r="C84" s="43" t="s">
        <v>186</v>
      </c>
      <c r="D84" s="13"/>
      <c r="E84" s="21"/>
      <c r="F84" s="60">
        <v>135</v>
      </c>
      <c r="G84" s="22"/>
      <c r="H84" s="22"/>
      <c r="I84" s="22"/>
      <c r="J84" s="22"/>
      <c r="K84" s="23"/>
    </row>
    <row r="85" spans="1:11" x14ac:dyDescent="0.25">
      <c r="A85" s="94" t="s">
        <v>4</v>
      </c>
      <c r="B85" s="94" t="s">
        <v>82</v>
      </c>
      <c r="C85" s="73" t="s">
        <v>164</v>
      </c>
      <c r="D85" s="13"/>
      <c r="E85" s="89"/>
      <c r="F85" s="60" t="s">
        <v>83</v>
      </c>
      <c r="G85" s="22"/>
      <c r="H85" s="86"/>
      <c r="I85" s="55"/>
      <c r="J85" s="86"/>
      <c r="K85" s="82"/>
    </row>
    <row r="86" spans="1:11" ht="27" customHeight="1" x14ac:dyDescent="0.25">
      <c r="A86" s="95"/>
      <c r="B86" s="95"/>
      <c r="C86" s="74"/>
      <c r="D86" s="13"/>
      <c r="E86" s="90"/>
      <c r="F86" s="60" t="s">
        <v>190</v>
      </c>
      <c r="G86" s="22"/>
      <c r="H86" s="87"/>
      <c r="I86" s="56"/>
      <c r="J86" s="87"/>
      <c r="K86" s="83"/>
    </row>
    <row r="87" spans="1:11" x14ac:dyDescent="0.25">
      <c r="A87" s="94" t="s">
        <v>5</v>
      </c>
      <c r="B87" s="94" t="s">
        <v>84</v>
      </c>
      <c r="C87" s="73" t="s">
        <v>165</v>
      </c>
      <c r="D87" s="24"/>
      <c r="E87" s="21"/>
      <c r="F87" s="60" t="s">
        <v>85</v>
      </c>
      <c r="G87" s="22"/>
      <c r="H87" s="86"/>
      <c r="I87" s="55"/>
      <c r="J87" s="86"/>
      <c r="K87" s="82"/>
    </row>
    <row r="88" spans="1:11" ht="22.5" x14ac:dyDescent="0.25">
      <c r="A88" s="95"/>
      <c r="B88" s="95"/>
      <c r="C88" s="74"/>
      <c r="D88" s="24"/>
      <c r="E88" s="21"/>
      <c r="F88" s="60" t="s">
        <v>197</v>
      </c>
      <c r="G88" s="22"/>
      <c r="H88" s="87"/>
      <c r="I88" s="56"/>
      <c r="J88" s="87"/>
      <c r="K88" s="83"/>
    </row>
    <row r="89" spans="1:11" x14ac:dyDescent="0.25">
      <c r="A89" s="94" t="s">
        <v>6</v>
      </c>
      <c r="B89" s="94" t="s">
        <v>86</v>
      </c>
      <c r="C89" s="73" t="s">
        <v>166</v>
      </c>
      <c r="D89" s="13"/>
      <c r="E89" s="21"/>
      <c r="F89" s="60" t="s">
        <v>87</v>
      </c>
      <c r="G89" s="22"/>
      <c r="H89" s="86"/>
      <c r="I89" s="55"/>
      <c r="J89" s="86"/>
      <c r="K89" s="82"/>
    </row>
    <row r="90" spans="1:11" ht="35.25" customHeight="1" x14ac:dyDescent="0.25">
      <c r="A90" s="95"/>
      <c r="B90" s="95"/>
      <c r="C90" s="74"/>
      <c r="D90" s="13"/>
      <c r="E90" s="21"/>
      <c r="F90" s="60" t="s">
        <v>203</v>
      </c>
      <c r="G90" s="22"/>
      <c r="H90" s="87"/>
      <c r="I90" s="56"/>
      <c r="J90" s="87"/>
      <c r="K90" s="83"/>
    </row>
    <row r="91" spans="1:11" x14ac:dyDescent="0.25">
      <c r="A91" s="94" t="s">
        <v>7</v>
      </c>
      <c r="B91" s="94" t="s">
        <v>88</v>
      </c>
      <c r="C91" s="73" t="s">
        <v>167</v>
      </c>
      <c r="D91" s="13"/>
      <c r="E91" s="21"/>
      <c r="F91" s="60" t="s">
        <v>89</v>
      </c>
      <c r="G91" s="22"/>
      <c r="H91" s="86"/>
      <c r="I91" s="55"/>
      <c r="J91" s="86"/>
      <c r="K91" s="82"/>
    </row>
    <row r="92" spans="1:11" ht="36" customHeight="1" x14ac:dyDescent="0.25">
      <c r="A92" s="95"/>
      <c r="B92" s="95"/>
      <c r="C92" s="74"/>
      <c r="D92" s="13"/>
      <c r="E92" s="21"/>
      <c r="F92" s="60" t="s">
        <v>202</v>
      </c>
      <c r="G92" s="22"/>
      <c r="H92" s="87"/>
      <c r="I92" s="56"/>
      <c r="J92" s="87"/>
      <c r="K92" s="83"/>
    </row>
    <row r="93" spans="1:11" x14ac:dyDescent="0.25">
      <c r="A93" s="94" t="s">
        <v>8</v>
      </c>
      <c r="B93" s="100" t="s">
        <v>68</v>
      </c>
      <c r="C93" s="73" t="s">
        <v>168</v>
      </c>
      <c r="D93" s="13"/>
      <c r="E93" s="21"/>
      <c r="F93" s="60" t="s">
        <v>211</v>
      </c>
      <c r="G93" s="25"/>
      <c r="H93" s="86"/>
      <c r="I93" s="55"/>
      <c r="J93" s="86"/>
      <c r="K93" s="82"/>
    </row>
    <row r="94" spans="1:11" ht="27.75" customHeight="1" x14ac:dyDescent="0.25">
      <c r="A94" s="95"/>
      <c r="B94" s="101"/>
      <c r="C94" s="74"/>
      <c r="D94" s="13"/>
      <c r="E94" s="21"/>
      <c r="F94" s="60" t="s">
        <v>204</v>
      </c>
      <c r="G94" s="25"/>
      <c r="H94" s="87"/>
      <c r="I94" s="56"/>
      <c r="J94" s="87"/>
      <c r="K94" s="83"/>
    </row>
    <row r="95" spans="1:11" x14ac:dyDescent="0.25">
      <c r="A95" s="85" t="s">
        <v>11</v>
      </c>
      <c r="B95" s="85" t="s">
        <v>64</v>
      </c>
      <c r="C95" s="78" t="s">
        <v>169</v>
      </c>
      <c r="D95" s="13"/>
      <c r="E95" s="21"/>
      <c r="F95" s="60" t="s">
        <v>90</v>
      </c>
      <c r="G95" s="64"/>
      <c r="H95" s="78"/>
      <c r="I95" s="73"/>
      <c r="J95" s="78"/>
      <c r="K95" s="88"/>
    </row>
    <row r="96" spans="1:11" ht="22.5" x14ac:dyDescent="0.25">
      <c r="A96" s="85"/>
      <c r="B96" s="85"/>
      <c r="C96" s="78"/>
      <c r="D96" s="13"/>
      <c r="E96" s="21"/>
      <c r="F96" s="60" t="s">
        <v>189</v>
      </c>
      <c r="G96" s="64"/>
      <c r="H96" s="78"/>
      <c r="I96" s="74"/>
      <c r="J96" s="78"/>
      <c r="K96" s="88"/>
    </row>
    <row r="97" spans="1:11" x14ac:dyDescent="0.25">
      <c r="A97" s="7"/>
      <c r="B97" s="7"/>
      <c r="C97" s="9"/>
      <c r="D97" s="66"/>
      <c r="E97" s="26"/>
      <c r="F97" s="62"/>
      <c r="G97" s="9"/>
      <c r="H97" s="9"/>
      <c r="I97" s="9"/>
      <c r="J97" s="9"/>
      <c r="K97" s="27"/>
    </row>
    <row r="98" spans="1:11" x14ac:dyDescent="0.25">
      <c r="A98" s="7"/>
      <c r="B98" s="7"/>
      <c r="C98" s="9"/>
      <c r="D98" s="66"/>
      <c r="E98" s="26"/>
      <c r="F98" s="62"/>
      <c r="G98" s="9"/>
      <c r="H98" s="9"/>
      <c r="I98" s="9"/>
      <c r="J98" s="9"/>
      <c r="K98" s="27"/>
    </row>
    <row r="99" spans="1:11" x14ac:dyDescent="0.25">
      <c r="A99" s="7"/>
      <c r="B99" s="7"/>
      <c r="C99" s="9"/>
      <c r="D99" s="66"/>
      <c r="E99" s="26"/>
      <c r="F99" s="62"/>
      <c r="G99" s="9"/>
      <c r="H99" s="9"/>
      <c r="I99" s="9"/>
      <c r="J99" s="9"/>
      <c r="K99" s="27"/>
    </row>
    <row r="100" spans="1:11" x14ac:dyDescent="0.25">
      <c r="A100" s="85" t="s">
        <v>13</v>
      </c>
      <c r="B100" s="85" t="s">
        <v>81</v>
      </c>
      <c r="C100" s="78" t="s">
        <v>170</v>
      </c>
      <c r="D100" s="13"/>
      <c r="E100" s="21"/>
      <c r="F100" s="60" t="s">
        <v>91</v>
      </c>
      <c r="G100" s="64"/>
      <c r="H100" s="78"/>
      <c r="I100" s="73"/>
      <c r="J100" s="78"/>
      <c r="K100" s="88"/>
    </row>
    <row r="101" spans="1:11" ht="24.75" customHeight="1" x14ac:dyDescent="0.25">
      <c r="A101" s="85"/>
      <c r="B101" s="85"/>
      <c r="C101" s="78"/>
      <c r="D101" s="13"/>
      <c r="E101" s="21"/>
      <c r="F101" s="60" t="s">
        <v>205</v>
      </c>
      <c r="G101" s="64"/>
      <c r="H101" s="78"/>
      <c r="I101" s="74"/>
      <c r="J101" s="78"/>
      <c r="K101" s="88"/>
    </row>
    <row r="102" spans="1:11" x14ac:dyDescent="0.25">
      <c r="A102" s="94" t="s">
        <v>14</v>
      </c>
      <c r="B102" s="94" t="s">
        <v>92</v>
      </c>
      <c r="C102" s="73" t="s">
        <v>171</v>
      </c>
      <c r="D102" s="13"/>
      <c r="E102" s="21"/>
      <c r="F102" s="60" t="s">
        <v>212</v>
      </c>
      <c r="G102" s="43"/>
      <c r="H102" s="73"/>
      <c r="I102" s="51"/>
      <c r="J102" s="73"/>
      <c r="K102" s="82"/>
    </row>
    <row r="103" spans="1:11" ht="28.5" customHeight="1" x14ac:dyDescent="0.25">
      <c r="A103" s="95"/>
      <c r="B103" s="95"/>
      <c r="C103" s="74"/>
      <c r="D103" s="13"/>
      <c r="E103" s="21"/>
      <c r="F103" s="60" t="s">
        <v>188</v>
      </c>
      <c r="G103" s="43"/>
      <c r="H103" s="74"/>
      <c r="I103" s="52"/>
      <c r="J103" s="74"/>
      <c r="K103" s="83"/>
    </row>
    <row r="104" spans="1:11" x14ac:dyDescent="0.25">
      <c r="A104" s="42" t="s">
        <v>15</v>
      </c>
      <c r="B104" s="42" t="s">
        <v>93</v>
      </c>
      <c r="C104" s="43" t="s">
        <v>172</v>
      </c>
      <c r="D104" s="13"/>
      <c r="E104" s="21"/>
      <c r="F104" s="60" t="s">
        <v>213</v>
      </c>
      <c r="G104" s="43"/>
      <c r="H104" s="43"/>
      <c r="I104" s="53"/>
      <c r="J104" s="43"/>
      <c r="K104" s="23"/>
    </row>
    <row r="105" spans="1:11" x14ac:dyDescent="0.25">
      <c r="A105" s="42" t="s">
        <v>18</v>
      </c>
      <c r="B105" s="42" t="s">
        <v>94</v>
      </c>
      <c r="C105" s="43" t="s">
        <v>173</v>
      </c>
      <c r="D105" s="13"/>
      <c r="E105" s="21"/>
      <c r="F105" s="60" t="s">
        <v>95</v>
      </c>
      <c r="G105" s="43"/>
      <c r="H105" s="43"/>
      <c r="I105" s="53"/>
      <c r="J105" s="43"/>
      <c r="K105" s="23"/>
    </row>
    <row r="106" spans="1:11" x14ac:dyDescent="0.25">
      <c r="A106" s="42" t="s">
        <v>19</v>
      </c>
      <c r="B106" s="41" t="s">
        <v>3</v>
      </c>
      <c r="C106" s="43" t="s">
        <v>174</v>
      </c>
      <c r="D106" s="13"/>
      <c r="E106" s="21"/>
      <c r="F106" s="60">
        <v>43.41</v>
      </c>
      <c r="G106" s="43"/>
      <c r="H106" s="43"/>
      <c r="I106" s="53"/>
      <c r="J106" s="43"/>
      <c r="K106" s="23"/>
    </row>
    <row r="107" spans="1:11" x14ac:dyDescent="0.25">
      <c r="A107" s="42" t="s">
        <v>20</v>
      </c>
      <c r="B107" s="41" t="s">
        <v>3</v>
      </c>
      <c r="C107" s="43" t="s">
        <v>175</v>
      </c>
      <c r="D107" s="13"/>
      <c r="E107" s="21"/>
      <c r="F107" s="60">
        <v>139.94999999999999</v>
      </c>
      <c r="G107" s="43"/>
      <c r="H107" s="43"/>
      <c r="I107" s="53"/>
      <c r="J107" s="43"/>
      <c r="K107" s="23"/>
    </row>
    <row r="108" spans="1:11" x14ac:dyDescent="0.25">
      <c r="A108" s="42" t="s">
        <v>21</v>
      </c>
      <c r="B108" s="41" t="s">
        <v>3</v>
      </c>
      <c r="C108" s="43" t="s">
        <v>176</v>
      </c>
      <c r="D108" s="13"/>
      <c r="E108" s="21"/>
      <c r="F108" s="60">
        <v>172.75</v>
      </c>
      <c r="G108" s="43"/>
      <c r="H108" s="43"/>
      <c r="I108" s="53"/>
      <c r="J108" s="43"/>
      <c r="K108" s="23"/>
    </row>
    <row r="109" spans="1:11" x14ac:dyDescent="0.25">
      <c r="A109" s="42" t="s">
        <v>22</v>
      </c>
      <c r="B109" s="41" t="s">
        <v>3</v>
      </c>
      <c r="C109" s="43" t="s">
        <v>177</v>
      </c>
      <c r="D109" s="13"/>
      <c r="E109" s="21"/>
      <c r="F109" s="60">
        <v>312.88</v>
      </c>
      <c r="G109" s="43"/>
      <c r="H109" s="43"/>
      <c r="I109" s="53"/>
      <c r="J109" s="43"/>
      <c r="K109" s="23"/>
    </row>
    <row r="110" spans="1:11" x14ac:dyDescent="0.25">
      <c r="A110" s="42" t="s">
        <v>23</v>
      </c>
      <c r="B110" s="42" t="s">
        <v>93</v>
      </c>
      <c r="C110" s="43" t="s">
        <v>178</v>
      </c>
      <c r="D110" s="13"/>
      <c r="E110" s="21"/>
      <c r="F110" s="60">
        <v>1314.78</v>
      </c>
      <c r="G110" s="43"/>
      <c r="H110" s="43"/>
      <c r="I110" s="53"/>
      <c r="J110" s="43"/>
      <c r="K110" s="23"/>
    </row>
    <row r="111" spans="1:11" s="38" customFormat="1" x14ac:dyDescent="0.25">
      <c r="A111" s="42" t="s">
        <v>26</v>
      </c>
      <c r="B111" s="28" t="s">
        <v>59</v>
      </c>
      <c r="C111" s="25" t="s">
        <v>185</v>
      </c>
      <c r="D111" s="65"/>
      <c r="E111" s="36"/>
      <c r="F111" s="60">
        <v>339.79</v>
      </c>
      <c r="G111" s="25"/>
      <c r="H111" s="25"/>
      <c r="I111" s="25"/>
      <c r="J111" s="25"/>
      <c r="K111" s="37"/>
    </row>
    <row r="112" spans="1:11" ht="19.5" customHeight="1" x14ac:dyDescent="0.25">
      <c r="A112" s="42" t="s">
        <v>27</v>
      </c>
      <c r="B112" s="42" t="s">
        <v>59</v>
      </c>
      <c r="C112" s="43" t="s">
        <v>179</v>
      </c>
      <c r="D112" s="13"/>
      <c r="E112" s="21"/>
      <c r="F112" s="60">
        <v>129.87</v>
      </c>
      <c r="G112" s="43"/>
      <c r="H112" s="43"/>
      <c r="I112" s="53"/>
      <c r="J112" s="43"/>
      <c r="K112" s="23"/>
    </row>
    <row r="113" spans="1:11" x14ac:dyDescent="0.25">
      <c r="A113" s="42" t="s">
        <v>28</v>
      </c>
      <c r="B113" s="41" t="s">
        <v>3</v>
      </c>
      <c r="C113" s="43" t="s">
        <v>180</v>
      </c>
      <c r="D113" s="13"/>
      <c r="E113" s="21"/>
      <c r="F113" s="60">
        <v>173.51</v>
      </c>
      <c r="G113" s="43"/>
      <c r="H113" s="43"/>
      <c r="I113" s="53"/>
      <c r="J113" s="43"/>
      <c r="K113" s="23"/>
    </row>
    <row r="114" spans="1:11" ht="22.5" x14ac:dyDescent="0.25">
      <c r="A114" s="42" t="s">
        <v>30</v>
      </c>
      <c r="B114" s="41" t="s">
        <v>3</v>
      </c>
      <c r="C114" s="43" t="s">
        <v>96</v>
      </c>
      <c r="D114" s="13"/>
      <c r="E114" s="21"/>
      <c r="F114" s="60">
        <v>37.33</v>
      </c>
      <c r="G114" s="43"/>
      <c r="H114" s="43"/>
      <c r="I114" s="53"/>
      <c r="J114" s="43"/>
      <c r="K114" s="23"/>
    </row>
    <row r="115" spans="1:11" s="38" customFormat="1" ht="22.5" x14ac:dyDescent="0.25">
      <c r="A115" s="42" t="s">
        <v>31</v>
      </c>
      <c r="B115" s="39" t="s">
        <v>3</v>
      </c>
      <c r="C115" s="25" t="s">
        <v>97</v>
      </c>
      <c r="D115" s="35"/>
      <c r="E115" s="36"/>
      <c r="F115" s="60">
        <v>45</v>
      </c>
      <c r="G115" s="25"/>
      <c r="H115" s="25"/>
      <c r="I115" s="25"/>
      <c r="J115" s="25"/>
      <c r="K115" s="37"/>
    </row>
    <row r="116" spans="1:11" x14ac:dyDescent="0.25">
      <c r="A116" s="42" t="s">
        <v>32</v>
      </c>
      <c r="B116" s="41" t="s">
        <v>3</v>
      </c>
      <c r="C116" s="43" t="s">
        <v>181</v>
      </c>
      <c r="D116" s="13"/>
      <c r="E116" s="21"/>
      <c r="F116" s="60">
        <v>230.2</v>
      </c>
      <c r="G116" s="28"/>
      <c r="H116" s="28"/>
      <c r="I116" s="28"/>
      <c r="J116" s="28"/>
      <c r="K116" s="23"/>
    </row>
    <row r="117" spans="1:11" ht="22.5" x14ac:dyDescent="0.25">
      <c r="A117" s="42" t="s">
        <v>33</v>
      </c>
      <c r="B117" s="42" t="s">
        <v>98</v>
      </c>
      <c r="C117" s="70" t="s">
        <v>206</v>
      </c>
      <c r="D117" s="13"/>
      <c r="E117" s="21"/>
      <c r="F117" s="60">
        <v>83</v>
      </c>
      <c r="G117" s="28"/>
      <c r="H117" s="28"/>
      <c r="I117" s="28"/>
      <c r="J117" s="28"/>
      <c r="K117" s="23"/>
    </row>
    <row r="118" spans="1:11" s="38" customFormat="1" x14ac:dyDescent="0.25">
      <c r="A118" s="42" t="s">
        <v>34</v>
      </c>
      <c r="B118" s="28" t="s">
        <v>98</v>
      </c>
      <c r="C118" s="25" t="s">
        <v>184</v>
      </c>
      <c r="D118" s="35"/>
      <c r="E118" s="36"/>
      <c r="F118" s="60">
        <v>38.75</v>
      </c>
      <c r="G118" s="28"/>
      <c r="H118" s="28"/>
      <c r="I118" s="28"/>
      <c r="J118" s="28"/>
      <c r="K118" s="37"/>
    </row>
    <row r="119" spans="1:11" x14ac:dyDescent="0.25">
      <c r="A119" s="10"/>
      <c r="B119" s="10"/>
      <c r="C119" s="29"/>
      <c r="D119" s="30"/>
      <c r="E119" s="10"/>
      <c r="F119" s="10"/>
      <c r="G119" s="10"/>
      <c r="H119" s="10"/>
      <c r="I119" s="10"/>
      <c r="J119" s="10"/>
      <c r="K119" s="10"/>
    </row>
    <row r="120" spans="1:1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1:11" x14ac:dyDescent="0.25">
      <c r="A121" s="68" t="s">
        <v>0</v>
      </c>
      <c r="B121" s="79" t="s">
        <v>209</v>
      </c>
      <c r="C121" s="80"/>
      <c r="D121" s="80"/>
      <c r="E121" s="80"/>
      <c r="F121" s="80"/>
      <c r="G121" s="80"/>
      <c r="H121" s="80"/>
      <c r="I121" s="80"/>
      <c r="J121" s="80"/>
      <c r="K121" s="81"/>
    </row>
    <row r="122" spans="1:11" x14ac:dyDescent="0.25">
      <c r="A122" s="68" t="s">
        <v>2</v>
      </c>
      <c r="B122" s="68" t="s">
        <v>59</v>
      </c>
      <c r="C122" s="25" t="s">
        <v>185</v>
      </c>
      <c r="D122" s="67"/>
      <c r="E122" s="67"/>
      <c r="F122" s="68">
        <v>339.79</v>
      </c>
      <c r="G122" s="67"/>
      <c r="H122" s="67"/>
      <c r="I122" s="67"/>
      <c r="J122" s="67"/>
      <c r="K122" s="67"/>
    </row>
    <row r="123" spans="1:11" ht="30" x14ac:dyDescent="0.25">
      <c r="A123" s="68" t="s">
        <v>4</v>
      </c>
      <c r="B123" s="68" t="s">
        <v>207</v>
      </c>
      <c r="C123" s="69" t="s">
        <v>208</v>
      </c>
      <c r="D123" s="67"/>
      <c r="E123" s="67"/>
      <c r="F123" s="68">
        <v>482.74</v>
      </c>
      <c r="G123" s="67"/>
      <c r="H123" s="67"/>
      <c r="I123" s="67"/>
      <c r="J123" s="67"/>
      <c r="K123" s="67"/>
    </row>
    <row r="124" spans="1:11" x14ac:dyDescent="0.25">
      <c r="I124" s="79" t="s">
        <v>216</v>
      </c>
      <c r="J124" s="80"/>
      <c r="K124" s="81"/>
    </row>
    <row r="125" spans="1:11" x14ac:dyDescent="0.25">
      <c r="A125" s="71" t="s">
        <v>2</v>
      </c>
      <c r="B125" s="79" t="s">
        <v>215</v>
      </c>
      <c r="C125" s="80"/>
      <c r="D125" s="80"/>
      <c r="E125" s="80"/>
      <c r="F125" s="80"/>
      <c r="G125" s="80"/>
      <c r="H125" s="81"/>
      <c r="I125" s="104"/>
      <c r="J125" s="105"/>
      <c r="K125" s="106"/>
    </row>
  </sheetData>
  <mergeCells count="139">
    <mergeCell ref="I125:K125"/>
    <mergeCell ref="C3:K4"/>
    <mergeCell ref="K13:K14"/>
    <mergeCell ref="K26:K27"/>
    <mergeCell ref="A19:A20"/>
    <mergeCell ref="B19:B20"/>
    <mergeCell ref="C19:C20"/>
    <mergeCell ref="A26:A27"/>
    <mergeCell ref="B26:B27"/>
    <mergeCell ref="C26:C27"/>
    <mergeCell ref="A15:A16"/>
    <mergeCell ref="B15:B16"/>
    <mergeCell ref="C15:C16"/>
    <mergeCell ref="K15:K16"/>
    <mergeCell ref="A13:A14"/>
    <mergeCell ref="B13:B14"/>
    <mergeCell ref="C13:C14"/>
    <mergeCell ref="H13:H14"/>
    <mergeCell ref="J13:J14"/>
    <mergeCell ref="H15:H16"/>
    <mergeCell ref="J15:J16"/>
    <mergeCell ref="K19:K20"/>
    <mergeCell ref="H19:H20"/>
    <mergeCell ref="J19:J20"/>
    <mergeCell ref="B5:C5"/>
    <mergeCell ref="C30:C31"/>
    <mergeCell ref="A38:A39"/>
    <mergeCell ref="B38:B39"/>
    <mergeCell ref="C38:C39"/>
    <mergeCell ref="A41:A42"/>
    <mergeCell ref="A43:A44"/>
    <mergeCell ref="B43:B44"/>
    <mergeCell ref="A30:A31"/>
    <mergeCell ref="B30:B31"/>
    <mergeCell ref="B41:B42"/>
    <mergeCell ref="C41:C42"/>
    <mergeCell ref="A102:A103"/>
    <mergeCell ref="B102:B103"/>
    <mergeCell ref="C102:C103"/>
    <mergeCell ref="A93:A94"/>
    <mergeCell ref="B93:B94"/>
    <mergeCell ref="C93:C94"/>
    <mergeCell ref="A95:A96"/>
    <mergeCell ref="B95:B96"/>
    <mergeCell ref="C95:C96"/>
    <mergeCell ref="A100:A101"/>
    <mergeCell ref="B100:B101"/>
    <mergeCell ref="C100:C101"/>
    <mergeCell ref="H26:H27"/>
    <mergeCell ref="J26:J27"/>
    <mergeCell ref="H30:H31"/>
    <mergeCell ref="J30:J31"/>
    <mergeCell ref="H38:H39"/>
    <mergeCell ref="J38:J39"/>
    <mergeCell ref="H41:H42"/>
    <mergeCell ref="J41:J42"/>
    <mergeCell ref="A91:A92"/>
    <mergeCell ref="B91:B92"/>
    <mergeCell ref="C91:C92"/>
    <mergeCell ref="A89:A90"/>
    <mergeCell ref="B89:B90"/>
    <mergeCell ref="C89:C90"/>
    <mergeCell ref="A65:A66"/>
    <mergeCell ref="B65:B66"/>
    <mergeCell ref="C65:C66"/>
    <mergeCell ref="A62:A64"/>
    <mergeCell ref="B62:B64"/>
    <mergeCell ref="C62:C64"/>
    <mergeCell ref="A85:A86"/>
    <mergeCell ref="B85:B86"/>
    <mergeCell ref="C85:C86"/>
    <mergeCell ref="A87:A88"/>
    <mergeCell ref="B87:B88"/>
    <mergeCell ref="C87:C88"/>
    <mergeCell ref="A50:A51"/>
    <mergeCell ref="H59:H60"/>
    <mergeCell ref="A59:A60"/>
    <mergeCell ref="B59:B60"/>
    <mergeCell ref="C59:C60"/>
    <mergeCell ref="E85:E86"/>
    <mergeCell ref="D63:D64"/>
    <mergeCell ref="E63:E64"/>
    <mergeCell ref="C83:G83"/>
    <mergeCell ref="H85:H86"/>
    <mergeCell ref="A54:A55"/>
    <mergeCell ref="B54:B55"/>
    <mergeCell ref="C54:C55"/>
    <mergeCell ref="B50:B51"/>
    <mergeCell ref="C50:C51"/>
    <mergeCell ref="J50:J51"/>
    <mergeCell ref="K85:K86"/>
    <mergeCell ref="H87:H88"/>
    <mergeCell ref="J87:J88"/>
    <mergeCell ref="K62:K64"/>
    <mergeCell ref="C43:C44"/>
    <mergeCell ref="H54:H55"/>
    <mergeCell ref="J54:J55"/>
    <mergeCell ref="K87:K88"/>
    <mergeCell ref="J85:J86"/>
    <mergeCell ref="H43:H44"/>
    <mergeCell ref="J43:J44"/>
    <mergeCell ref="H50:H51"/>
    <mergeCell ref="B125:H125"/>
    <mergeCell ref="I124:K124"/>
    <mergeCell ref="B121:K121"/>
    <mergeCell ref="H102:H103"/>
    <mergeCell ref="J102:J103"/>
    <mergeCell ref="K102:K103"/>
    <mergeCell ref="J59:J60"/>
    <mergeCell ref="H62:H64"/>
    <mergeCell ref="J62:J64"/>
    <mergeCell ref="H95:H96"/>
    <mergeCell ref="J95:J96"/>
    <mergeCell ref="K95:K96"/>
    <mergeCell ref="H100:H101"/>
    <mergeCell ref="J100:J101"/>
    <mergeCell ref="K100:K101"/>
    <mergeCell ref="H91:H92"/>
    <mergeCell ref="J91:J92"/>
    <mergeCell ref="K91:K92"/>
    <mergeCell ref="H93:H94"/>
    <mergeCell ref="J93:J94"/>
    <mergeCell ref="K93:K94"/>
    <mergeCell ref="H89:H90"/>
    <mergeCell ref="J89:J90"/>
    <mergeCell ref="K89:K90"/>
    <mergeCell ref="I19:I20"/>
    <mergeCell ref="I15:I16"/>
    <mergeCell ref="I13:I14"/>
    <mergeCell ref="I100:I101"/>
    <mergeCell ref="I95:I96"/>
    <mergeCell ref="I50:I51"/>
    <mergeCell ref="K43:K44"/>
    <mergeCell ref="K50:K51"/>
    <mergeCell ref="K54:K55"/>
    <mergeCell ref="K59:K60"/>
    <mergeCell ref="K38:K39"/>
    <mergeCell ref="K41:K42"/>
    <mergeCell ref="K30:K31"/>
  </mergeCells>
  <phoneticPr fontId="3" type="noConversion"/>
  <dataValidations count="1">
    <dataValidation type="list" allowBlank="1" showErrorMessage="1" sqref="G6:J13 G28:J30 G32:J38 G40:J41 G43:J43 G52:K54 G56:K59 G61:K62 G21:J26 G45:J50 G17:J19 K87 K89 K91 K93 K95 K100 K102 K104:K118 K65:K85 G65:J82" xr:uid="{00000000-0002-0000-0000-000000000000}">
      <formula1>typ</formula1>
      <formula2>0</formula2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Wojtek</cp:lastModifiedBy>
  <cp:lastPrinted>2021-08-16T12:26:30Z</cp:lastPrinted>
  <dcterms:created xsi:type="dcterms:W3CDTF">2015-06-05T18:19:34Z</dcterms:created>
  <dcterms:modified xsi:type="dcterms:W3CDTF">2021-08-16T12:28:44Z</dcterms:modified>
</cp:coreProperties>
</file>